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BW99" i="1"/>
  <c r="BW99" i="6"/>
  <c r="AZ3" i="1"/>
  <c r="AZ99" s="1"/>
  <c r="AZ3" i="11"/>
  <c r="AZ99" s="1"/>
  <c r="BW99" i="3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AA8" i="63" s="1"/>
  <c r="X9" i="14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AA12" i="63" s="1"/>
  <c r="X13" i="14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AA16" i="63" s="1"/>
  <c r="X17" i="14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AA20" i="63" s="1"/>
  <c r="X21" i="14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AA24" i="63" s="1"/>
  <c r="X25" i="14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AA28" i="63" s="1"/>
  <c r="X29" i="14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AA32" i="63" s="1"/>
  <c r="X33" i="14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AA36" i="63" s="1"/>
  <c r="X37" i="14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AA40" i="63" s="1"/>
  <c r="X41" i="14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AA44" i="63" s="1"/>
  <c r="X45" i="14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AA48" i="63" s="1"/>
  <c r="X49" i="14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AA52" i="63" s="1"/>
  <c r="X53" i="14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AA56" i="63" s="1"/>
  <c r="X57" i="14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AA60" i="63" s="1"/>
  <c r="X61" i="14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AA64" i="63" s="1"/>
  <c r="X65" i="14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AA68" i="63" s="1"/>
  <c r="X69" i="14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AA72" i="63" s="1"/>
  <c r="X73" i="14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AA76" i="63" s="1"/>
  <c r="X77" i="14"/>
  <c r="Y77"/>
  <c r="Z77"/>
  <c r="AA77"/>
  <c r="AB77"/>
  <c r="AC77"/>
  <c r="X78"/>
  <c r="Y78"/>
  <c r="Z78"/>
  <c r="AA78"/>
  <c r="AB78"/>
  <c r="AC78"/>
  <c r="AA78" i="63" s="1"/>
  <c r="X79" i="14"/>
  <c r="Y79"/>
  <c r="Z79"/>
  <c r="AA79"/>
  <c r="AB79"/>
  <c r="AC79"/>
  <c r="X80"/>
  <c r="Y80"/>
  <c r="Z80"/>
  <c r="AA80"/>
  <c r="AB80"/>
  <c r="AC80"/>
  <c r="AA80" i="63" s="1"/>
  <c r="X81" i="14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AA84" i="63" s="1"/>
  <c r="X85" i="14"/>
  <c r="Y85"/>
  <c r="Z85"/>
  <c r="AA85"/>
  <c r="AB85"/>
  <c r="AC85"/>
  <c r="X86"/>
  <c r="Y86"/>
  <c r="Z86"/>
  <c r="AA86"/>
  <c r="AB86"/>
  <c r="AC86"/>
  <c r="AA86" i="63" s="1"/>
  <c r="X87" i="14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AA92" i="63" s="1"/>
  <c r="X93" i="14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AA96" i="63" s="1"/>
  <c r="X97" i="14"/>
  <c r="Y97"/>
  <c r="Z97"/>
  <c r="AA97"/>
  <c r="AB97"/>
  <c r="AC97"/>
  <c r="X98"/>
  <c r="Y98"/>
  <c r="Z98"/>
  <c r="AA98"/>
  <c r="AB98"/>
  <c r="AC98"/>
  <c r="AA98" i="63" s="1"/>
  <c r="Y3" i="14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Y91"/>
  <c r="Z91"/>
  <c r="AA91"/>
  <c r="Y92"/>
  <c r="Z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82" i="63"/>
  <c r="AA4"/>
  <c r="BM99" i="14"/>
  <c r="AB86" i="61"/>
  <c r="AB62" i="63"/>
  <c r="AB48" i="62"/>
  <c r="AB3" i="61"/>
  <c r="AB98"/>
  <c r="AB82"/>
  <c r="AB74"/>
  <c r="AB62"/>
  <c r="AB50"/>
  <c r="AB70" i="63"/>
  <c r="AB70" i="61"/>
  <c r="AB91" i="62"/>
  <c r="AO99" i="26"/>
  <c r="AQ99" i="30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30"/>
  <c r="AP99"/>
  <c r="AR99"/>
  <c r="AQ99" i="26"/>
  <c r="AR99"/>
  <c r="AO99" i="28"/>
  <c r="AQ99"/>
  <c r="AR99"/>
  <c r="AO99" i="27"/>
  <c r="AQ99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N34" s="1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N26" s="1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L25" i="66" s="1"/>
  <c r="O25" s="1"/>
  <c r="D25" i="58" s="1"/>
  <c r="C26" i="39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L57" i="66" s="1"/>
  <c r="O57" s="1"/>
  <c r="D57" i="58" s="1"/>
  <c r="C58" i="39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L70" i="66" s="1"/>
  <c r="P70" s="1"/>
  <c r="E70" i="58" s="1"/>
  <c r="C71" i="39"/>
  <c r="L71" i="66" s="1"/>
  <c r="M71" s="1"/>
  <c r="D71" i="57" s="1"/>
  <c r="C72" i="39"/>
  <c r="C73"/>
  <c r="L73" i="66" s="1"/>
  <c r="O73" s="1"/>
  <c r="D73" i="58" s="1"/>
  <c r="C74" i="39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L81" i="66" s="1"/>
  <c r="O81" s="1"/>
  <c r="D81" i="58" s="1"/>
  <c r="C82" i="39"/>
  <c r="C83"/>
  <c r="L83" i="66" s="1"/>
  <c r="M83" s="1"/>
  <c r="D83" i="57" s="1"/>
  <c r="C84" i="39"/>
  <c r="C85"/>
  <c r="C86"/>
  <c r="L86" i="66" s="1"/>
  <c r="P86" s="1"/>
  <c r="E86" i="58" s="1"/>
  <c r="C87" i="39"/>
  <c r="L87" i="66" s="1"/>
  <c r="M87" s="1"/>
  <c r="D87" i="57" s="1"/>
  <c r="C88" i="39"/>
  <c r="C89"/>
  <c r="L89" i="66" s="1"/>
  <c r="O89" s="1"/>
  <c r="D89" i="58" s="1"/>
  <c r="C90" i="39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K89"/>
  <c r="F89"/>
  <c r="L88"/>
  <c r="N88" s="1"/>
  <c r="E88" i="57" s="1"/>
  <c r="K88" i="66"/>
  <c r="F88"/>
  <c r="K87"/>
  <c r="F87"/>
  <c r="K8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K81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K73"/>
  <c r="F73"/>
  <c r="L72"/>
  <c r="N72" s="1"/>
  <c r="E72" i="57" s="1"/>
  <c r="K72" i="66"/>
  <c r="F72"/>
  <c r="K71"/>
  <c r="F71"/>
  <c r="K70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K57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K25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N60"/>
  <c r="F60"/>
  <c r="U59"/>
  <c r="U58"/>
  <c r="N58"/>
  <c r="F58"/>
  <c r="U57"/>
  <c r="N57"/>
  <c r="U56"/>
  <c r="N56"/>
  <c r="F56"/>
  <c r="U55"/>
  <c r="U54"/>
  <c r="F54"/>
  <c r="U53"/>
  <c r="N53"/>
  <c r="U52"/>
  <c r="N52"/>
  <c r="F52"/>
  <c r="U51"/>
  <c r="U50"/>
  <c r="F50"/>
  <c r="U49"/>
  <c r="N49"/>
  <c r="U48"/>
  <c r="N48"/>
  <c r="F48"/>
  <c r="U47"/>
  <c r="U46"/>
  <c r="F46"/>
  <c r="U45"/>
  <c r="N45"/>
  <c r="U44"/>
  <c r="N44"/>
  <c r="F44"/>
  <c r="U43"/>
  <c r="U42"/>
  <c r="N42"/>
  <c r="F42"/>
  <c r="U41"/>
  <c r="N41"/>
  <c r="U40"/>
  <c r="N40"/>
  <c r="U39"/>
  <c r="U38"/>
  <c r="F38"/>
  <c r="U37"/>
  <c r="N37"/>
  <c r="U36"/>
  <c r="N36"/>
  <c r="F36"/>
  <c r="U35"/>
  <c r="U34"/>
  <c r="F34"/>
  <c r="U33"/>
  <c r="N33"/>
  <c r="U32"/>
  <c r="N32"/>
  <c r="F32"/>
  <c r="U31"/>
  <c r="U30"/>
  <c r="N30"/>
  <c r="F30"/>
  <c r="U29"/>
  <c r="N29"/>
  <c r="U28"/>
  <c r="F28"/>
  <c r="U27"/>
  <c r="N27"/>
  <c r="U26"/>
  <c r="F26"/>
  <c r="U25"/>
  <c r="N25"/>
  <c r="U24"/>
  <c r="N24"/>
  <c r="F24"/>
  <c r="U23"/>
  <c r="U22"/>
  <c r="F22"/>
  <c r="U21"/>
  <c r="N21"/>
  <c r="U20"/>
  <c r="N20"/>
  <c r="F20"/>
  <c r="U19"/>
  <c r="U18"/>
  <c r="F18"/>
  <c r="U17"/>
  <c r="N17"/>
  <c r="U16"/>
  <c r="N16"/>
  <c r="F16"/>
  <c r="U15"/>
  <c r="U14"/>
  <c r="N14"/>
  <c r="F14"/>
  <c r="U13"/>
  <c r="N13"/>
  <c r="U12"/>
  <c r="N12"/>
  <c r="F12"/>
  <c r="U11"/>
  <c r="U10"/>
  <c r="F10"/>
  <c r="U9"/>
  <c r="N9"/>
  <c r="U8"/>
  <c r="N8"/>
  <c r="F8"/>
  <c r="U7"/>
  <c r="U6"/>
  <c r="F6"/>
  <c r="U5"/>
  <c r="N5"/>
  <c r="U4"/>
  <c r="N4"/>
  <c r="F4"/>
  <c r="U3"/>
  <c r="M99"/>
  <c r="L99"/>
  <c r="K99"/>
  <c r="J99"/>
  <c r="A1"/>
  <c r="T99" i="62"/>
  <c r="S99"/>
  <c r="R99"/>
  <c r="Q99"/>
  <c r="P99"/>
  <c r="U98"/>
  <c r="F98"/>
  <c r="U97"/>
  <c r="N97"/>
  <c r="U96"/>
  <c r="N96"/>
  <c r="F96"/>
  <c r="U95"/>
  <c r="N95"/>
  <c r="U94"/>
  <c r="F94"/>
  <c r="AD93"/>
  <c r="U93"/>
  <c r="N93"/>
  <c r="AD92"/>
  <c r="U92"/>
  <c r="N92"/>
  <c r="F92"/>
  <c r="U91"/>
  <c r="N91"/>
  <c r="U90"/>
  <c r="F90"/>
  <c r="AD89"/>
  <c r="U89"/>
  <c r="N89"/>
  <c r="AD88"/>
  <c r="U88"/>
  <c r="N88"/>
  <c r="F88"/>
  <c r="U87"/>
  <c r="N87"/>
  <c r="U86"/>
  <c r="F86"/>
  <c r="AD85"/>
  <c r="U85"/>
  <c r="N85"/>
  <c r="U84"/>
  <c r="F84"/>
  <c r="U83"/>
  <c r="N83"/>
  <c r="U82"/>
  <c r="F82"/>
  <c r="U81"/>
  <c r="N81"/>
  <c r="U80"/>
  <c r="F80"/>
  <c r="U79"/>
  <c r="N79"/>
  <c r="AC78"/>
  <c r="U78"/>
  <c r="F78"/>
  <c r="U77"/>
  <c r="N77"/>
  <c r="U76"/>
  <c r="F76"/>
  <c r="U75"/>
  <c r="N75"/>
  <c r="U74"/>
  <c r="F74"/>
  <c r="U73"/>
  <c r="N73"/>
  <c r="U72"/>
  <c r="F72"/>
  <c r="U71"/>
  <c r="N71"/>
  <c r="U70"/>
  <c r="F70"/>
  <c r="AD69"/>
  <c r="U69"/>
  <c r="N69"/>
  <c r="U68"/>
  <c r="F68"/>
  <c r="U67"/>
  <c r="N67"/>
  <c r="AD66"/>
  <c r="U66"/>
  <c r="F66"/>
  <c r="AD65"/>
  <c r="U65"/>
  <c r="N65"/>
  <c r="U64"/>
  <c r="F64"/>
  <c r="U63"/>
  <c r="N63"/>
  <c r="AC62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U62"/>
  <c r="N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U45"/>
  <c r="U44"/>
  <c r="F44"/>
  <c r="U43"/>
  <c r="U42"/>
  <c r="F42"/>
  <c r="U41"/>
  <c r="U40"/>
  <c r="F40"/>
  <c r="U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U96"/>
  <c r="N96"/>
  <c r="F96"/>
  <c r="U95"/>
  <c r="U94"/>
  <c r="N94"/>
  <c r="F94"/>
  <c r="U93"/>
  <c r="U92"/>
  <c r="N92"/>
  <c r="F92"/>
  <c r="U91"/>
  <c r="U90"/>
  <c r="F90"/>
  <c r="U89"/>
  <c r="N89"/>
  <c r="U88"/>
  <c r="N88"/>
  <c r="F88"/>
  <c r="U87"/>
  <c r="U86"/>
  <c r="F86"/>
  <c r="U85"/>
  <c r="U84"/>
  <c r="N84"/>
  <c r="F84"/>
  <c r="U83"/>
  <c r="U82"/>
  <c r="F82"/>
  <c r="U81"/>
  <c r="N81"/>
  <c r="U80"/>
  <c r="N80"/>
  <c r="F80"/>
  <c r="U79"/>
  <c r="U78"/>
  <c r="F78"/>
  <c r="U77"/>
  <c r="U76"/>
  <c r="N76"/>
  <c r="F76"/>
  <c r="U75"/>
  <c r="U74"/>
  <c r="F74"/>
  <c r="U73"/>
  <c r="N73"/>
  <c r="U72"/>
  <c r="N72"/>
  <c r="F72"/>
  <c r="U71"/>
  <c r="U70"/>
  <c r="F70"/>
  <c r="U69"/>
  <c r="U68"/>
  <c r="N68"/>
  <c r="F68"/>
  <c r="U67"/>
  <c r="U66"/>
  <c r="F66"/>
  <c r="U65"/>
  <c r="N65"/>
  <c r="U64"/>
  <c r="N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N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N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N16"/>
  <c r="F16"/>
  <c r="U15"/>
  <c r="U14"/>
  <c r="F14"/>
  <c r="U13"/>
  <c r="U12"/>
  <c r="F12"/>
  <c r="U11"/>
  <c r="U10"/>
  <c r="F10"/>
  <c r="U9"/>
  <c r="U8"/>
  <c r="F8"/>
  <c r="U7"/>
  <c r="N7"/>
  <c r="U6"/>
  <c r="N6"/>
  <c r="F6"/>
  <c r="U5"/>
  <c r="U4"/>
  <c r="F4"/>
  <c r="U3"/>
  <c r="L99"/>
  <c r="A1"/>
  <c r="C99" l="1"/>
  <c r="F57"/>
  <c r="F39"/>
  <c r="F95" i="56"/>
  <c r="F89"/>
  <c r="F83"/>
  <c r="C99" i="57"/>
  <c r="F37" i="58"/>
  <c r="F31"/>
  <c r="F71" i="61"/>
  <c r="F63"/>
  <c r="F61"/>
  <c r="F49"/>
  <c r="F43"/>
  <c r="F87" i="62"/>
  <c r="N5" i="55"/>
  <c r="N13"/>
  <c r="N29"/>
  <c r="N45"/>
  <c r="N61"/>
  <c r="N69"/>
  <c r="N77"/>
  <c r="N85"/>
  <c r="M99" i="62"/>
  <c r="I99" i="63"/>
  <c r="N38"/>
  <c r="N46"/>
  <c r="N50"/>
  <c r="N54"/>
  <c r="N62"/>
  <c r="N66"/>
  <c r="N70"/>
  <c r="N74"/>
  <c r="N86"/>
  <c r="N90"/>
  <c r="C99"/>
  <c r="F97" i="62"/>
  <c r="F95"/>
  <c r="F93"/>
  <c r="F91"/>
  <c r="F89"/>
  <c r="F85"/>
  <c r="F83"/>
  <c r="F81"/>
  <c r="F79"/>
  <c r="F77"/>
  <c r="F75"/>
  <c r="F73"/>
  <c r="F71"/>
  <c r="F69"/>
  <c r="F67"/>
  <c r="F35"/>
  <c r="F33"/>
  <c r="F31"/>
  <c r="F29"/>
  <c r="F27"/>
  <c r="F25"/>
  <c r="F23"/>
  <c r="F21"/>
  <c r="F19"/>
  <c r="F17"/>
  <c r="F15"/>
  <c r="F65"/>
  <c r="F61"/>
  <c r="F59"/>
  <c r="F57"/>
  <c r="F55"/>
  <c r="F53"/>
  <c r="F13"/>
  <c r="F11"/>
  <c r="F9"/>
  <c r="F7"/>
  <c r="F5"/>
  <c r="F97" i="61"/>
  <c r="F95"/>
  <c r="F93"/>
  <c r="F91"/>
  <c r="F89"/>
  <c r="F87"/>
  <c r="F85"/>
  <c r="F83"/>
  <c r="F81"/>
  <c r="F79"/>
  <c r="F77"/>
  <c r="F75"/>
  <c r="F73"/>
  <c r="F69"/>
  <c r="F67"/>
  <c r="F65"/>
  <c r="F59"/>
  <c r="F57"/>
  <c r="F55"/>
  <c r="F53"/>
  <c r="F51"/>
  <c r="F45"/>
  <c r="F41"/>
  <c r="F37"/>
  <c r="F35"/>
  <c r="F31"/>
  <c r="F29"/>
  <c r="F27"/>
  <c r="F23"/>
  <c r="F21"/>
  <c r="F19"/>
  <c r="F15"/>
  <c r="F13"/>
  <c r="F11"/>
  <c r="F7"/>
  <c r="F5"/>
  <c r="F97" i="56"/>
  <c r="F93"/>
  <c r="F91"/>
  <c r="F87"/>
  <c r="F85"/>
  <c r="F81"/>
  <c r="F79"/>
  <c r="F77"/>
  <c r="F75"/>
  <c r="F73"/>
  <c r="F71"/>
  <c r="F69"/>
  <c r="F67"/>
  <c r="F65"/>
  <c r="F63"/>
  <c r="F61"/>
  <c r="F59"/>
  <c r="F57"/>
  <c r="F55"/>
  <c r="F53"/>
  <c r="F49"/>
  <c r="F47"/>
  <c r="F45"/>
  <c r="F43"/>
  <c r="F41"/>
  <c r="F37"/>
  <c r="F35"/>
  <c r="F33"/>
  <c r="F31"/>
  <c r="F29"/>
  <c r="F27"/>
  <c r="F25"/>
  <c r="F23"/>
  <c r="F21"/>
  <c r="F19"/>
  <c r="F17"/>
  <c r="F11"/>
  <c r="F9"/>
  <c r="F7"/>
  <c r="F5"/>
  <c r="F97" i="55"/>
  <c r="F95"/>
  <c r="F93"/>
  <c r="F91"/>
  <c r="F89"/>
  <c r="F87"/>
  <c r="F85"/>
  <c r="F83"/>
  <c r="F81"/>
  <c r="F79"/>
  <c r="F77"/>
  <c r="F75"/>
  <c r="F73"/>
  <c r="F71"/>
  <c r="F69"/>
  <c r="F67"/>
  <c r="F65"/>
  <c r="F63"/>
  <c r="F59"/>
  <c r="F55"/>
  <c r="F51"/>
  <c r="F49"/>
  <c r="F47"/>
  <c r="F43"/>
  <c r="F41"/>
  <c r="F35"/>
  <c r="F33"/>
  <c r="F27"/>
  <c r="F25"/>
  <c r="F23"/>
  <c r="F19"/>
  <c r="F17"/>
  <c r="F15"/>
  <c r="F11"/>
  <c r="F7"/>
  <c r="F97" i="58"/>
  <c r="F95"/>
  <c r="F93"/>
  <c r="F91"/>
  <c r="F89"/>
  <c r="F87"/>
  <c r="F85"/>
  <c r="F83"/>
  <c r="F81"/>
  <c r="F79"/>
  <c r="F77"/>
  <c r="F75"/>
  <c r="F71"/>
  <c r="F69"/>
  <c r="F67"/>
  <c r="F65"/>
  <c r="F63"/>
  <c r="F61"/>
  <c r="F59"/>
  <c r="F57"/>
  <c r="F55"/>
  <c r="F53"/>
  <c r="F51"/>
  <c r="F49"/>
  <c r="F47"/>
  <c r="F45"/>
  <c r="F43"/>
  <c r="F41"/>
  <c r="F39"/>
  <c r="F35"/>
  <c r="F33"/>
  <c r="F29"/>
  <c r="F27"/>
  <c r="F25"/>
  <c r="F19"/>
  <c r="F15"/>
  <c r="F11"/>
  <c r="F7"/>
  <c r="F95" i="57"/>
  <c r="F93"/>
  <c r="F89"/>
  <c r="F87"/>
  <c r="F85"/>
  <c r="F81"/>
  <c r="F77"/>
  <c r="F75"/>
  <c r="F73"/>
  <c r="F71"/>
  <c r="F69"/>
  <c r="F65"/>
  <c r="F63"/>
  <c r="F61"/>
  <c r="F59"/>
  <c r="F57"/>
  <c r="F55"/>
  <c r="F45"/>
  <c r="F43"/>
  <c r="F41"/>
  <c r="F39"/>
  <c r="F37"/>
  <c r="F35"/>
  <c r="F33"/>
  <c r="F31"/>
  <c r="F29"/>
  <c r="F27"/>
  <c r="F25"/>
  <c r="F23"/>
  <c r="F21"/>
  <c r="F19"/>
  <c r="F17"/>
  <c r="F13"/>
  <c r="F11"/>
  <c r="F9"/>
  <c r="F7"/>
  <c r="F53"/>
  <c r="F51"/>
  <c r="F5"/>
  <c r="F97" i="63"/>
  <c r="F95"/>
  <c r="F93"/>
  <c r="F91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9"/>
  <c r="F7"/>
  <c r="F5"/>
  <c r="F66" i="61"/>
  <c r="F62"/>
  <c r="F39" i="56"/>
  <c r="F64" i="55"/>
  <c r="F36" i="57"/>
  <c r="F67"/>
  <c r="N58" i="62"/>
  <c r="N78"/>
  <c r="N93" i="55"/>
  <c r="N94" i="62"/>
  <c r="N19" i="55"/>
  <c r="N35"/>
  <c r="N51"/>
  <c r="N97"/>
  <c r="N98" i="62"/>
  <c r="N6" i="63"/>
  <c r="F40"/>
  <c r="F94" i="61"/>
  <c r="F6"/>
  <c r="B99"/>
  <c r="F34"/>
  <c r="C99" i="56"/>
  <c r="B99"/>
  <c r="F64" i="58"/>
  <c r="F46"/>
  <c r="F38"/>
  <c r="F48" i="57"/>
  <c r="F87" i="63"/>
  <c r="F74"/>
  <c r="B99"/>
  <c r="F13"/>
  <c r="F41" i="62"/>
  <c r="F39"/>
  <c r="F37"/>
  <c r="F73" i="58"/>
  <c r="B99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V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4"/>
  <c r="V47"/>
  <c r="V59"/>
  <c r="V16"/>
  <c r="V24"/>
  <c r="V31"/>
  <c r="O10" i="56"/>
  <c r="V19"/>
  <c r="V51"/>
  <c r="N8" i="55"/>
  <c r="F9"/>
  <c r="I99"/>
  <c r="M99"/>
  <c r="G10"/>
  <c r="N12"/>
  <c r="F13"/>
  <c r="N28"/>
  <c r="F29"/>
  <c r="N44"/>
  <c r="F45"/>
  <c r="N60"/>
  <c r="O60" s="1"/>
  <c r="F61"/>
  <c r="O45" i="56"/>
  <c r="V15"/>
  <c r="V36"/>
  <c r="V67"/>
  <c r="V60" i="55"/>
  <c r="V11" i="56"/>
  <c r="B99" i="55"/>
  <c r="F3"/>
  <c r="K99"/>
  <c r="F5"/>
  <c r="G18"/>
  <c r="N20"/>
  <c r="O20" s="1"/>
  <c r="F21"/>
  <c r="O35"/>
  <c r="N36"/>
  <c r="F37"/>
  <c r="N52"/>
  <c r="O52" s="1"/>
  <c r="F53"/>
  <c r="O5" i="56"/>
  <c r="O21"/>
  <c r="O37"/>
  <c r="O53"/>
  <c r="O69"/>
  <c r="O23"/>
  <c r="J99" i="55"/>
  <c r="N24"/>
  <c r="O24" s="1"/>
  <c r="N40"/>
  <c r="N56"/>
  <c r="O96"/>
  <c r="V86" i="58"/>
  <c r="V63" i="55"/>
  <c r="V67"/>
  <c r="V71"/>
  <c r="V68" i="56"/>
  <c r="B99" i="57"/>
  <c r="F3"/>
  <c r="K99"/>
  <c r="N82"/>
  <c r="F83"/>
  <c r="F97"/>
  <c r="C99" i="58"/>
  <c r="I99"/>
  <c r="M99"/>
  <c r="N4"/>
  <c r="F5"/>
  <c r="N12"/>
  <c r="F13"/>
  <c r="N20"/>
  <c r="F21"/>
  <c r="V80" i="55"/>
  <c r="F3" i="56"/>
  <c r="V5"/>
  <c r="V9"/>
  <c r="V17"/>
  <c r="V21"/>
  <c r="V25"/>
  <c r="V29"/>
  <c r="V33"/>
  <c r="V37"/>
  <c r="V41"/>
  <c r="V45"/>
  <c r="V53"/>
  <c r="V61"/>
  <c r="V65"/>
  <c r="V69"/>
  <c r="V73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6" l="1"/>
  <c r="F99"/>
  <c r="O27"/>
  <c r="O35"/>
  <c r="V39"/>
  <c r="V7"/>
  <c r="V47"/>
  <c r="V31"/>
  <c r="G98" i="57"/>
  <c r="V98" s="1"/>
  <c r="G46"/>
  <c r="V46" s="1"/>
  <c r="O30" i="55"/>
  <c r="V74" i="56"/>
  <c r="O63" i="55"/>
  <c r="F99" i="63"/>
  <c r="V34" i="56"/>
  <c r="V18"/>
  <c r="V98" i="55"/>
  <c r="O94" i="56"/>
  <c r="O86"/>
  <c r="O86" i="55"/>
  <c r="O78"/>
  <c r="O22" i="58"/>
  <c r="O78" i="56"/>
  <c r="O62"/>
  <c r="O42"/>
  <c r="V50"/>
  <c r="O98"/>
  <c r="O90"/>
  <c r="O95"/>
  <c r="O79"/>
  <c r="O71"/>
  <c r="O63"/>
  <c r="O6"/>
  <c r="O29"/>
  <c r="O46"/>
  <c r="O14"/>
  <c r="O58"/>
  <c r="E99"/>
  <c r="O38"/>
  <c r="O13"/>
  <c r="O7" i="55"/>
  <c r="G50" i="57"/>
  <c r="V50" s="1"/>
  <c r="G9"/>
  <c r="V9" s="1"/>
  <c r="O65" i="58"/>
  <c r="G8" i="56"/>
  <c r="V8" s="1"/>
  <c r="O48" i="57"/>
  <c r="O64"/>
  <c r="O70" i="55"/>
  <c r="O87" i="56"/>
  <c r="V43"/>
  <c r="O32"/>
  <c r="O80"/>
  <c r="O24"/>
  <c r="G3"/>
  <c r="V3" s="1"/>
  <c r="O28"/>
  <c r="O92" i="55"/>
  <c r="V88"/>
  <c r="G72"/>
  <c r="O56"/>
  <c r="G51"/>
  <c r="G32"/>
  <c r="G19"/>
  <c r="V19" s="1"/>
  <c r="G13"/>
  <c r="O43"/>
  <c r="O55" i="56"/>
  <c r="O48"/>
  <c r="O44"/>
  <c r="O96"/>
  <c r="O88"/>
  <c r="O85"/>
  <c r="O82"/>
  <c r="V77"/>
  <c r="O72"/>
  <c r="O66"/>
  <c r="O64"/>
  <c r="O57"/>
  <c r="O49"/>
  <c r="O40"/>
  <c r="O26"/>
  <c r="O22"/>
  <c r="O8"/>
  <c r="V84" i="55"/>
  <c r="O76"/>
  <c r="V64"/>
  <c r="V48"/>
  <c r="O44"/>
  <c r="O40"/>
  <c r="O28"/>
  <c r="O14"/>
  <c r="O12"/>
  <c r="O4"/>
  <c r="O74"/>
  <c r="O17"/>
  <c r="O38"/>
  <c r="O62"/>
  <c r="O94"/>
  <c r="O90"/>
  <c r="O82"/>
  <c r="V70"/>
  <c r="O66"/>
  <c r="O46"/>
  <c r="O3"/>
  <c r="O14" i="58"/>
  <c r="O30"/>
  <c r="G58" i="57"/>
  <c r="V58" s="1"/>
  <c r="G26"/>
  <c r="V26" s="1"/>
  <c r="G59" i="58"/>
  <c r="V59" s="1"/>
  <c r="G94" i="57"/>
  <c r="V94" s="1"/>
  <c r="G78"/>
  <c r="V78" s="1"/>
  <c r="G62"/>
  <c r="V62" s="1"/>
  <c r="O44"/>
  <c r="O91" i="56"/>
  <c r="O83"/>
  <c r="O75"/>
  <c r="O67"/>
  <c r="O59"/>
  <c r="O74" i="58"/>
  <c r="O66"/>
  <c r="O42"/>
  <c r="O93"/>
  <c r="O53"/>
  <c r="O45"/>
  <c r="O87" i="55"/>
  <c r="O71"/>
  <c r="O59"/>
  <c r="O27"/>
  <c r="O9" i="58"/>
  <c r="O11" i="57"/>
  <c r="O77" i="58"/>
  <c r="O61"/>
  <c r="O37"/>
  <c r="O21"/>
  <c r="O26"/>
  <c r="O93" i="56"/>
  <c r="O30"/>
  <c r="O56"/>
  <c r="O91" i="55"/>
  <c r="O81" i="56"/>
  <c r="O25"/>
  <c r="G68" i="55"/>
  <c r="O11"/>
  <c r="O60" i="56"/>
  <c r="G4"/>
  <c r="V4" s="1"/>
  <c r="V56"/>
  <c r="G95" i="55"/>
  <c r="V95" s="1"/>
  <c r="E99"/>
  <c r="O9"/>
  <c r="D99"/>
  <c r="O36"/>
  <c r="G43" i="58"/>
  <c r="V43" s="1"/>
  <c r="V41"/>
  <c r="V5"/>
  <c r="G91"/>
  <c r="V81"/>
  <c r="V77"/>
  <c r="G75"/>
  <c r="V57"/>
  <c r="O29"/>
  <c r="G27"/>
  <c r="O25"/>
  <c r="E99"/>
  <c r="G11"/>
  <c r="V11" s="1"/>
  <c r="V97"/>
  <c r="D99"/>
  <c r="O17"/>
  <c r="O6"/>
  <c r="G25" i="57"/>
  <c r="V25" s="1"/>
  <c r="G13"/>
  <c r="O13" s="1"/>
  <c r="G5"/>
  <c r="V5" s="1"/>
  <c r="O56"/>
  <c r="V40"/>
  <c r="O24"/>
  <c r="O4"/>
  <c r="V21" i="58"/>
  <c r="G21" i="57"/>
  <c r="V21" s="1"/>
  <c r="G37"/>
  <c r="G53"/>
  <c r="O53" s="1"/>
  <c r="G69"/>
  <c r="O69" s="1"/>
  <c r="O83" i="55"/>
  <c r="O75"/>
  <c r="O67"/>
  <c r="O39"/>
  <c r="G29" i="57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50"/>
  <c r="O5"/>
  <c r="O72" i="55"/>
  <c r="V72"/>
  <c r="V51"/>
  <c r="O51"/>
  <c r="O49"/>
  <c r="O32"/>
  <c r="V32"/>
  <c r="O19"/>
  <c r="O13"/>
  <c r="V13"/>
  <c r="O11" i="58"/>
  <c r="O58" i="57"/>
  <c r="O26"/>
  <c r="O61"/>
  <c r="O59" i="58"/>
  <c r="O94" i="57"/>
  <c r="V13"/>
  <c r="V53"/>
  <c r="O43" i="58"/>
  <c r="O4" i="56"/>
  <c r="V68" i="55"/>
  <c r="O68"/>
  <c r="O16" i="56"/>
  <c r="O12"/>
  <c r="O95" i="55"/>
  <c r="O91" i="58"/>
  <c r="V91"/>
  <c r="V75"/>
  <c r="O75"/>
  <c r="O27"/>
  <c r="V27"/>
  <c r="O25" i="57"/>
  <c r="O93"/>
  <c r="V69"/>
  <c r="O29"/>
  <c r="O80" i="58"/>
  <c r="O56"/>
  <c r="O21" i="57"/>
  <c r="V45"/>
  <c r="O37"/>
  <c r="V37"/>
  <c r="O7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7"/>
  <c r="CM7"/>
  <c r="CO93"/>
  <c r="CM95"/>
  <c r="CT95"/>
  <c r="DA95"/>
  <c r="DB95"/>
  <c r="DB83"/>
  <c r="DB75"/>
  <c r="DB67"/>
  <c r="DB63"/>
  <c r="DB42"/>
  <c r="DB37"/>
  <c r="DB33"/>
  <c r="DB29"/>
  <c r="DB25"/>
  <c r="BR99"/>
  <c r="DB3"/>
  <c r="BT96"/>
  <c r="DA96"/>
  <c r="BT37"/>
  <c r="BT32"/>
  <c r="DJ32" s="1"/>
  <c r="F32" i="40" s="1"/>
  <c r="BT28" i="54"/>
  <c r="BT24"/>
  <c r="BT8"/>
  <c r="CZ97"/>
  <c r="CZ77"/>
  <c r="CZ6"/>
  <c r="CV4"/>
  <c r="BM96"/>
  <c r="BM62"/>
  <c r="BM42"/>
  <c r="BM40"/>
  <c r="DI40" s="1"/>
  <c r="E40" i="40" s="1"/>
  <c r="BM16" i="54"/>
  <c r="BM4"/>
  <c r="CO5"/>
  <c r="BF28"/>
  <c r="BF16"/>
  <c r="BF96"/>
  <c r="BF56"/>
  <c r="DH56" s="1"/>
  <c r="D56" i="40" s="1"/>
  <c r="BF46" i="54"/>
  <c r="BF42"/>
  <c r="BF32"/>
  <c r="BF24"/>
  <c r="DH24" s="1"/>
  <c r="D24" i="40" s="1"/>
  <c r="BF14" i="54"/>
  <c r="DH14" s="1"/>
  <c r="D14" i="40" s="1"/>
  <c r="AY96" i="54"/>
  <c r="DH96"/>
  <c r="D96" i="40" s="1"/>
  <c r="AY93" i="54"/>
  <c r="AY70"/>
  <c r="AY51"/>
  <c r="AY37"/>
  <c r="AY24"/>
  <c r="DG24" s="1"/>
  <c r="C24" i="40" s="1"/>
  <c r="AR96" i="54"/>
  <c r="DF96" s="1"/>
  <c r="B96" i="40" s="1"/>
  <c r="DI96" i="54"/>
  <c r="E96" i="40" s="1"/>
  <c r="AR32" i="54"/>
  <c r="DF32" s="1"/>
  <c r="B32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BY58"/>
  <c r="BY66"/>
  <c r="AY67"/>
  <c r="BM67"/>
  <c r="DA84"/>
  <c r="BY86"/>
  <c r="BY37"/>
  <c r="DB87"/>
  <c r="CG95"/>
  <c r="CG10"/>
  <c r="CG47"/>
  <c r="DA7"/>
  <c r="BM56"/>
  <c r="BM84"/>
  <c r="DI84" s="1"/>
  <c r="E84" i="40" s="1"/>
  <c r="BY91" i="54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I5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J8" i="54"/>
  <c r="F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AR56" i="54"/>
  <c r="DF56" s="1"/>
  <c r="B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AR90" i="54"/>
  <c r="DF90" s="1"/>
  <c r="B90" i="40" s="1"/>
  <c r="DH90" i="54"/>
  <c r="D90" i="40" s="1"/>
  <c r="DI90" i="54"/>
  <c r="E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22" i="54"/>
  <c r="C22" i="40" s="1"/>
  <c r="DI25" i="54"/>
  <c r="E25" i="40" s="1"/>
  <c r="AR30" i="54"/>
  <c r="DF30" s="1"/>
  <c r="B30" i="40" s="1"/>
  <c r="DG30" i="54"/>
  <c r="C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15" i="54" l="1"/>
  <c r="CW30"/>
  <c r="CI7"/>
  <c r="CI50"/>
  <c r="CI22"/>
  <c r="CI68"/>
  <c r="CB38"/>
  <c r="CW90"/>
  <c r="CW86"/>
  <c r="CW82"/>
  <c r="CW16"/>
  <c r="CP35"/>
  <c r="CI17"/>
  <c r="CI16"/>
  <c r="CB25"/>
  <c r="DD53"/>
  <c r="DD87"/>
  <c r="DD71"/>
  <c r="DD55"/>
  <c r="DD30"/>
  <c r="CW38"/>
  <c r="CP44"/>
  <c r="CP30"/>
  <c r="CI9"/>
  <c r="DK5"/>
  <c r="CI37"/>
  <c r="C6" i="40"/>
  <c r="DK6" i="54"/>
  <c r="CB61"/>
  <c r="CB37"/>
  <c r="CB42"/>
  <c r="CB41"/>
  <c r="CB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G7" i="40"/>
  <c r="F99"/>
  <c r="G99" s="1"/>
  <c r="AE99" i="27"/>
  <c r="AE99" i="26"/>
  <c r="AE99" i="28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C63"/>
  <c r="AC67"/>
  <c r="AC71"/>
  <c r="AC75"/>
  <c r="AC79"/>
  <c r="AD79" s="1"/>
  <c r="AC83"/>
  <c r="AD83" s="1"/>
  <c r="AC87"/>
  <c r="AD87" s="1"/>
  <c r="AC91"/>
  <c r="AD91" s="1"/>
  <c r="AC95"/>
  <c r="AC3"/>
  <c r="AD3" s="1"/>
  <c r="AC6"/>
  <c r="AD6" s="1"/>
  <c r="AC10"/>
  <c r="AD10" s="1"/>
  <c r="AC14"/>
  <c r="AD14" s="1"/>
  <c r="AC18"/>
  <c r="AC22"/>
  <c r="AC26"/>
  <c r="AD26" s="1"/>
  <c r="AC30"/>
  <c r="AD30" s="1"/>
  <c r="AC34"/>
  <c r="AD34" s="1"/>
  <c r="AC38"/>
  <c r="AD38" s="1"/>
  <c r="AC42"/>
  <c r="AC46"/>
  <c r="AD46" s="1"/>
  <c r="AC50"/>
  <c r="AD50" s="1"/>
  <c r="AC54"/>
  <c r="AD54" s="1"/>
  <c r="AC58"/>
  <c r="AD58" s="1"/>
  <c r="AC62"/>
  <c r="AC66"/>
  <c r="AC70"/>
  <c r="AC74"/>
  <c r="AC78"/>
  <c r="AC82"/>
  <c r="AD82" s="1"/>
  <c r="AC86"/>
  <c r="AD86" s="1"/>
  <c r="AC90"/>
  <c r="AD90" s="1"/>
  <c r="AC94"/>
  <c r="AD94" s="1"/>
  <c r="AC98"/>
  <c r="AC5"/>
  <c r="AD5" s="1"/>
  <c r="AC9"/>
  <c r="AD9" s="1"/>
  <c r="AC13"/>
  <c r="AD13" s="1"/>
  <c r="AC17"/>
  <c r="AD17" s="1"/>
  <c r="AC2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59"/>
  <c r="AD63"/>
  <c r="AD67"/>
  <c r="AD71"/>
  <c r="AD75"/>
  <c r="AD95"/>
  <c r="AD18"/>
  <c r="AD22"/>
  <c r="AD42"/>
  <c r="AD62"/>
  <c r="AD66"/>
  <c r="AD70"/>
  <c r="AD74"/>
  <c r="AD78"/>
  <c r="AD98"/>
  <c r="AD2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D3"/>
  <c r="AC3" i="26"/>
  <c r="AD3" s="1"/>
  <c r="AD4" i="24"/>
  <c r="AG4" s="1"/>
  <c r="AC4" i="28"/>
  <c r="AD4" s="1"/>
  <c r="AG4" s="1"/>
  <c r="AC3" i="24"/>
  <c r="AD3" s="1"/>
  <c r="AG3" s="1"/>
  <c r="AC5" i="27"/>
  <c r="AD5" s="1"/>
  <c r="AC4" i="26"/>
  <c r="AD4" s="1"/>
  <c r="AD3" i="27"/>
  <c r="AC3" i="28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6" i="28"/>
  <c r="AD6" s="1"/>
  <c r="AG6" s="1"/>
  <c r="AC5" i="24"/>
  <c r="AD5" s="1"/>
  <c r="AG5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G11" s="1"/>
  <c r="AC11" i="29"/>
  <c r="AD11" s="1"/>
  <c r="AC11" i="27"/>
  <c r="AD11" s="1"/>
  <c r="AC11" i="24"/>
  <c r="AD11" s="1"/>
  <c r="AG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8"/>
  <c r="AD12" s="1"/>
  <c r="AG12" s="1"/>
  <c r="V9" i="62"/>
  <c r="AC12" i="27"/>
  <c r="AD12" s="1"/>
  <c r="AC11" i="26"/>
  <c r="AD11" s="1"/>
  <c r="AC12" i="24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9"/>
  <c r="AD13" s="1"/>
  <c r="AC13" i="24"/>
  <c r="AD13" s="1"/>
  <c r="AG13" s="1"/>
  <c r="AC13" i="27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5" i="27"/>
  <c r="AD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G16" s="1"/>
  <c r="AC16" i="28"/>
  <c r="AD16" s="1"/>
  <c r="AG16" s="1"/>
  <c r="AC16" i="29"/>
  <c r="AD16" s="1"/>
  <c r="AC15" i="26"/>
  <c r="AD15" s="1"/>
  <c r="AC16" i="27"/>
  <c r="AD16" s="1"/>
  <c r="G17" i="44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7"/>
  <c r="AD17" s="1"/>
  <c r="AC17" i="28"/>
  <c r="AD17" s="1"/>
  <c r="AG17" s="1"/>
  <c r="AC17" i="24"/>
  <c r="AD17" s="1"/>
  <c r="AG17" s="1"/>
  <c r="AC17" i="29"/>
  <c r="AD17" s="1"/>
  <c r="AC16" i="26"/>
  <c r="AD16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8"/>
  <c r="AD18" s="1"/>
  <c r="AG18" s="1"/>
  <c r="AC18" i="29"/>
  <c r="AD18" s="1"/>
  <c r="AC18" i="27"/>
  <c r="AD18" s="1"/>
  <c r="AC17" i="26"/>
  <c r="AD17" s="1"/>
  <c r="AC18" i="24"/>
  <c r="AD18" s="1"/>
  <c r="AG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9"/>
  <c r="AD19" s="1"/>
  <c r="AC19" i="27"/>
  <c r="AD19" s="1"/>
  <c r="AC18" i="26"/>
  <c r="AD18" s="1"/>
  <c r="AC19" i="24"/>
  <c r="AD19" s="1"/>
  <c r="AG19" s="1"/>
  <c r="AC19" i="28"/>
  <c r="AD19" s="1"/>
  <c r="AG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G17"/>
  <c r="O17" s="1"/>
  <c r="AC20" i="27"/>
  <c r="AD20" s="1"/>
  <c r="AC20" i="29"/>
  <c r="AD20" s="1"/>
  <c r="AC20" i="28"/>
  <c r="AD20" s="1"/>
  <c r="AG20" s="1"/>
  <c r="AC19" i="26"/>
  <c r="AD19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8"/>
  <c r="AD21" s="1"/>
  <c r="AG21" s="1"/>
  <c r="AC21" i="29"/>
  <c r="AD21" s="1"/>
  <c r="AC21" i="27"/>
  <c r="AD21" s="1"/>
  <c r="AC20" i="26"/>
  <c r="AD20" s="1"/>
  <c r="AC21" i="24"/>
  <c r="AD21" s="1"/>
  <c r="AG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G22" s="1"/>
  <c r="AC22" i="28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Q27" i="44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AC24" i="24"/>
  <c r="AD24" s="1"/>
  <c r="AG24" s="1"/>
  <c r="AC24" i="28"/>
  <c r="AD24" s="1"/>
  <c r="AG24" s="1"/>
  <c r="AC24" i="29"/>
  <c r="AD24" s="1"/>
  <c r="AC23" i="26"/>
  <c r="AD23" s="1"/>
  <c r="AC24" i="27"/>
  <c r="AD24" s="1"/>
  <c r="H25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6" i="29"/>
  <c r="AD26" s="1"/>
  <c r="AC25" i="26"/>
  <c r="AD25" s="1"/>
  <c r="AC26" i="27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7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9"/>
  <c r="AD36" s="1"/>
  <c r="AC36" i="24"/>
  <c r="AD36" s="1"/>
  <c r="AG36" s="1"/>
  <c r="J36" i="44"/>
  <c r="AC35" i="26"/>
  <c r="AD35" s="1"/>
  <c r="AC36" i="27"/>
  <c r="AD36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4"/>
  <c r="AD37" s="1"/>
  <c r="AG37" s="1"/>
  <c r="AC37" i="28"/>
  <c r="AD37" s="1"/>
  <c r="AG37" s="1"/>
  <c r="AC37" i="27"/>
  <c r="AD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8" i="29"/>
  <c r="AD38" s="1"/>
  <c r="AC38" i="28"/>
  <c r="AD38" s="1"/>
  <c r="AG38" s="1"/>
  <c r="AO36" i="14"/>
  <c r="E36" i="62" s="1"/>
  <c r="G36" s="1"/>
  <c r="AC37" i="26"/>
  <c r="AD37" s="1"/>
  <c r="AC38" i="24"/>
  <c r="AD38" s="1"/>
  <c r="AG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0" i="26"/>
  <c r="AD40" s="1"/>
  <c r="AC41" i="29"/>
  <c r="AD41" s="1"/>
  <c r="AC41" i="27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7"/>
  <c r="AD46" s="1"/>
  <c r="J46" i="44"/>
  <c r="AC46" i="28"/>
  <c r="AD46" s="1"/>
  <c r="AG46" s="1"/>
  <c r="AC46" i="29"/>
  <c r="AD46" s="1"/>
  <c r="AC45" i="26"/>
  <c r="AD45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6" i="26"/>
  <c r="AD46" s="1"/>
  <c r="AC47" i="24"/>
  <c r="AD47" s="1"/>
  <c r="AG47" s="1"/>
  <c r="AC47" i="28"/>
  <c r="AD47" s="1"/>
  <c r="AG47" s="1"/>
  <c r="AC47" i="29"/>
  <c r="AD47" s="1"/>
  <c r="AC47" i="27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4"/>
  <c r="AD51" s="1"/>
  <c r="AG51" s="1"/>
  <c r="AC51" i="27"/>
  <c r="AD51" s="1"/>
  <c r="AC50" i="26"/>
  <c r="AD50" s="1"/>
  <c r="AC51" i="28"/>
  <c r="AD51" s="1"/>
  <c r="AG51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9"/>
  <c r="AD52" s="1"/>
  <c r="AC51" i="26"/>
  <c r="AD51" s="1"/>
  <c r="AC52" i="28"/>
  <c r="AD52" s="1"/>
  <c r="AG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7"/>
  <c r="AD54" s="1"/>
  <c r="AC54" i="28"/>
  <c r="AD54" s="1"/>
  <c r="AG54" s="1"/>
  <c r="AC54" i="29"/>
  <c r="AD54" s="1"/>
  <c r="AC53" i="26"/>
  <c r="AD53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8"/>
  <c r="AD57" s="1"/>
  <c r="AG57" s="1"/>
  <c r="AC56" i="26"/>
  <c r="AD56" s="1"/>
  <c r="AC57" i="29"/>
  <c r="AD57" s="1"/>
  <c r="AC57" i="24"/>
  <c r="AD57" s="1"/>
  <c r="AG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9"/>
  <c r="AD58" s="1"/>
  <c r="AC58" i="28"/>
  <c r="AD58" s="1"/>
  <c r="AG58" s="1"/>
  <c r="AC58" i="27"/>
  <c r="AD58" s="1"/>
  <c r="AC57" i="26"/>
  <c r="AD57" s="1"/>
  <c r="AC58" i="24"/>
  <c r="AD58" s="1"/>
  <c r="AG58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9"/>
  <c r="AD59" s="1"/>
  <c r="AC59" i="27"/>
  <c r="AD59" s="1"/>
  <c r="AC58" i="26"/>
  <c r="AD58" s="1"/>
  <c r="AC59" i="28"/>
  <c r="AD59" s="1"/>
  <c r="AG59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59" i="26"/>
  <c r="AD59" s="1"/>
  <c r="AC60" i="27"/>
  <c r="AD60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0" i="26"/>
  <c r="AD60" s="1"/>
  <c r="AC61" i="24"/>
  <c r="AD61" s="1"/>
  <c r="AG61" s="1"/>
  <c r="AC61" i="27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1" i="26"/>
  <c r="AD61" s="1"/>
  <c r="AC62" i="29"/>
  <c r="AD62" s="1"/>
  <c r="AC62" i="27"/>
  <c r="AD62" s="1"/>
  <c r="AC62" i="24"/>
  <c r="AD62" s="1"/>
  <c r="AG62" s="1"/>
  <c r="AC62" i="28"/>
  <c r="AD62" s="1"/>
  <c r="AG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8"/>
  <c r="AD66" s="1"/>
  <c r="AG66" s="1"/>
  <c r="AC66" i="29"/>
  <c r="AD66" s="1"/>
  <c r="AC66" i="27"/>
  <c r="AD66" s="1"/>
  <c r="AC65" i="26"/>
  <c r="AD65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9" i="29"/>
  <c r="AD69" s="1"/>
  <c r="AC69" i="27"/>
  <c r="AD69" s="1"/>
  <c r="AC68" i="26"/>
  <c r="AD68" s="1"/>
  <c r="AC69" i="24"/>
  <c r="AD69" s="1"/>
  <c r="AG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9"/>
  <c r="AD70" s="1"/>
  <c r="AC70" i="27"/>
  <c r="AD70" s="1"/>
  <c r="AC70" i="24"/>
  <c r="AD70" s="1"/>
  <c r="AG70" s="1"/>
  <c r="AC70" i="28"/>
  <c r="AD70" s="1"/>
  <c r="AG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AC71" i="29"/>
  <c r="AD71" s="1"/>
  <c r="AC70" i="26"/>
  <c r="AD70" s="1"/>
  <c r="AC71" i="28"/>
  <c r="AD71" s="1"/>
  <c r="AG71" s="1"/>
  <c r="AC71" i="24"/>
  <c r="AD71" s="1"/>
  <c r="AG71" s="1"/>
  <c r="G69" i="61"/>
  <c r="V69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J72"/>
  <c r="AC71" i="26"/>
  <c r="AD71" s="1"/>
  <c r="AC72" i="29"/>
  <c r="AD72" s="1"/>
  <c r="AC72" i="27"/>
  <c r="AD72" s="1"/>
  <c r="AC72" i="28"/>
  <c r="AD72" s="1"/>
  <c r="AG72" s="1"/>
  <c r="AC72" i="24"/>
  <c r="AD72" s="1"/>
  <c r="AG72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7"/>
  <c r="AD73" s="1"/>
  <c r="AC73" i="28"/>
  <c r="AD73" s="1"/>
  <c r="AG73" s="1"/>
  <c r="AC72" i="26"/>
  <c r="AD72" s="1"/>
  <c r="AC73" i="29"/>
  <c r="AD73" s="1"/>
  <c r="AC73" i="24"/>
  <c r="AD73" s="1"/>
  <c r="AG73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4" i="27"/>
  <c r="AD74" s="1"/>
  <c r="AC74" i="29"/>
  <c r="AD74" s="1"/>
  <c r="AC73" i="26"/>
  <c r="AD73" s="1"/>
  <c r="AC74" i="24"/>
  <c r="AD74" s="1"/>
  <c r="AG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H76" i="44"/>
  <c r="AC75" i="29"/>
  <c r="AD75" s="1"/>
  <c r="J75" i="44"/>
  <c r="T75" i="52"/>
  <c r="M75" i="26" s="1"/>
  <c r="O75" i="52"/>
  <c r="Q75" s="1"/>
  <c r="M76" i="53"/>
  <c r="V76" s="1"/>
  <c r="N76" i="28" s="1"/>
  <c r="L76" i="53"/>
  <c r="U76" s="1"/>
  <c r="K76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5" i="26"/>
  <c r="AD75" s="1"/>
  <c r="AC76" i="27"/>
  <c r="AD76" s="1"/>
  <c r="AC76" i="24"/>
  <c r="AD76" s="1"/>
  <c r="AG76" s="1"/>
  <c r="AC76" i="28"/>
  <c r="AD76" s="1"/>
  <c r="AG76" s="1"/>
  <c r="AC76" i="29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4"/>
  <c r="AD77" s="1"/>
  <c r="AG77" s="1"/>
  <c r="AC77" i="28"/>
  <c r="AD77" s="1"/>
  <c r="AG77" s="1"/>
  <c r="AC77" i="27"/>
  <c r="AD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J80" s="1"/>
  <c r="G80"/>
  <c r="AC79" i="29"/>
  <c r="AD79" s="1"/>
  <c r="AC79" i="27"/>
  <c r="AD79" s="1"/>
  <c r="AC79" i="24"/>
  <c r="AD79" s="1"/>
  <c r="AG79" s="1"/>
  <c r="AC78" i="26"/>
  <c r="AD78" s="1"/>
  <c r="AC79" i="28"/>
  <c r="AD79" s="1"/>
  <c r="AG79" s="1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0" i="26"/>
  <c r="AD80" s="1"/>
  <c r="AC81" i="29"/>
  <c r="AD81" s="1"/>
  <c r="AC81" i="27"/>
  <c r="AD81" s="1"/>
  <c r="AC81" i="28"/>
  <c r="AD81" s="1"/>
  <c r="AG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J82" i="44"/>
  <c r="O78" i="63"/>
  <c r="Q86" i="44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3" i="28"/>
  <c r="AD83" s="1"/>
  <c r="AG83" s="1"/>
  <c r="AC83" i="29"/>
  <c r="AD83" s="1"/>
  <c r="AC83" i="27"/>
  <c r="AD83" s="1"/>
  <c r="AC82" i="26"/>
  <c r="AD82" s="1"/>
  <c r="AC83" i="24"/>
  <c r="AD83" s="1"/>
  <c r="AG83" s="1"/>
  <c r="G84" i="44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4"/>
  <c r="AD84" s="1"/>
  <c r="AG84" s="1"/>
  <c r="AC84" i="29"/>
  <c r="AD84" s="1"/>
  <c r="AC84" i="27"/>
  <c r="AD84" s="1"/>
  <c r="AC83" i="26"/>
  <c r="AD83" s="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9"/>
  <c r="AD85" s="1"/>
  <c r="AC85" i="24"/>
  <c r="AD85" s="1"/>
  <c r="AG85" s="1"/>
  <c r="AC85" i="27"/>
  <c r="AD85" s="1"/>
  <c r="H86" i="44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4"/>
  <c r="AD86" s="1"/>
  <c r="AG86" s="1"/>
  <c r="AC86" i="28"/>
  <c r="AD86" s="1"/>
  <c r="AG86" s="1"/>
  <c r="AC86" i="29"/>
  <c r="AD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6" i="26"/>
  <c r="AD86" s="1"/>
  <c r="AC87" i="27"/>
  <c r="AD87" s="1"/>
  <c r="AC87" i="24"/>
  <c r="AD87" s="1"/>
  <c r="AG87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7"/>
  <c r="AD88" s="1"/>
  <c r="AC88" i="29"/>
  <c r="AD88" s="1"/>
  <c r="AC87" i="26"/>
  <c r="AD87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9"/>
  <c r="AD89" s="1"/>
  <c r="AC89" i="24"/>
  <c r="AD89" s="1"/>
  <c r="AG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90" i="28"/>
  <c r="AD90" s="1"/>
  <c r="AG90" s="1"/>
  <c r="AC90" i="29"/>
  <c r="AD90" s="1"/>
  <c r="AC90" i="27"/>
  <c r="AD90" s="1"/>
  <c r="AC89" i="26"/>
  <c r="AD89" s="1"/>
  <c r="AC90" i="24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9"/>
  <c r="AD92" s="1"/>
  <c r="AC92" i="24"/>
  <c r="AD92" s="1"/>
  <c r="AG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7"/>
  <c r="AD93" s="1"/>
  <c r="AC92" i="26"/>
  <c r="AD92" s="1"/>
  <c r="AC93" i="28"/>
  <c r="AD93" s="1"/>
  <c r="AG93" s="1"/>
  <c r="AC93" i="24"/>
  <c r="AD93" s="1"/>
  <c r="AG93" s="1"/>
  <c r="O88" i="62"/>
  <c r="Q97" i="44"/>
  <c r="M94" i="53"/>
  <c r="V94" s="1"/>
  <c r="L94"/>
  <c r="U94" s="1"/>
  <c r="N94" i="27" s="1"/>
  <c r="K94" i="53"/>
  <c r="T94" s="1"/>
  <c r="O94"/>
  <c r="J94"/>
  <c r="S94" s="1"/>
  <c r="N94" i="24" s="1"/>
  <c r="N94" i="53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O90" i="61"/>
  <c r="AC94" i="29"/>
  <c r="AD94" s="1"/>
  <c r="AC94" i="27"/>
  <c r="AD94" s="1"/>
  <c r="AC94" i="24"/>
  <c r="AD94" s="1"/>
  <c r="AG94" s="1"/>
  <c r="H95" i="44"/>
  <c r="AC93" i="26"/>
  <c r="AD93" s="1"/>
  <c r="AC94" i="28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J96" i="44" l="1"/>
  <c r="O91" i="62"/>
  <c r="V91" i="63"/>
  <c r="G97" i="44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G97" s="1"/>
  <c r="AC97" i="29"/>
  <c r="AD97" s="1"/>
  <c r="AC96" i="26"/>
  <c r="AD96" s="1"/>
  <c r="V92" i="63"/>
  <c r="AC97" i="27"/>
  <c r="AD97" s="1"/>
  <c r="AC97" i="28"/>
  <c r="AD97" s="1"/>
  <c r="AG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9"/>
  <c r="AD98" s="1"/>
  <c r="N98" i="26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G102" s="1"/>
  <c r="J100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<sst xmlns="http://schemas.openxmlformats.org/spreadsheetml/2006/main" count="8018" uniqueCount="530">
  <si>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</si>
  <si>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</si>
  <si>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</si>
  <si>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</si>
  <si>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</si>
  <si>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</si>
  <si>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</si>
  <si>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</si>
  <si>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</si>
  <si>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</si>
  <si>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</si>
  <si>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</si>
  <si>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</si>
  <si>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</si>
  <si>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</si>
  <si>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</si>
  <si>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</si>
  <si>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</si>
  <si>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</si>
  <si>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</si>
  <si>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</si>
  <si>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</si>
  <si>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</si>
  <si>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</si>
  <si>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</si>
  <si>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</si>
  <si>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</si>
  <si>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</si>
  <si>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</si>
  <si>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</si>
  <si>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</si>
  <si>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</si>
  <si>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</si>
  <si>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</si>
  <si>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</si>
  <si>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</si>
  <si>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</si>
  <si>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</si>
  <si>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</si>
  <si>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</si>
  <si>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</si>
  <si>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</si>
  <si>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</si>
  <si>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</si>
  <si>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</si>
  <si>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</si>
  <si>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</si>
  <si>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</si>
  <si>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</si>
  <si>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</si>
  <si>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</si>
  <si>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</si>
  <si>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</si>
  <si>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</si>
  <si>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</si>
  <si>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</si>
  <si>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</si>
  <si>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</si>
  <si>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</si>
  <si>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</si>
  <si>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</si>
  <si>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</si>
  <si>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</si>
  <si>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</si>
  <si>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</si>
  <si>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</si>
  <si>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</si>
  <si>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</si>
  <si>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</si>
  <si>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</si>
  <si>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</si>
  <si>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</si>
  <si>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</si>
  <si>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</si>
  <si>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</si>
  <si>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</si>
  <si>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</si>
  <si>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</si>
  <si>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</si>
  <si>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</si>
  <si>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</si>
  <si>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</si>
  <si>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</si>
  <si>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</si>
  <si>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</si>
  <si>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</si>
  <si>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</si>
  <si>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</si>
  <si>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</si>
  <si>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</si>
  <si>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</si>
  <si>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</si>
  <si>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</si>
  <si>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</si>
  <si>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</si>
  <si>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</si>
  <si>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</si>
  <si>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</si>
  <si>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</si>
  <si>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</si>
  <si>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</si>
  <si>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</si>
  <si>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</si>
  <si>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</si>
  <si>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</si>
  <si>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</si>
  <si>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</si>
  <si>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</si>
  <si>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</si>
  <si>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</si>
  <si>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</si>
  <si>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</si>
  <si>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</si>
  <si>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</si>
  <si>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</si>
  <si>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</si>
  <si>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</si>
  <si>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</si>
  <si>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</si>
  <si>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</si>
  <si>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</si>
  <si>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</si>
  <si>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</si>
  <si>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</si>
  <si>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</si>
  <si>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</si>
  <si>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</si>
  <si>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</si>
  <si>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</si>
  <si>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</si>
  <si>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</si>
  <si>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</si>
  <si>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</si>
  <si>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</si>
  <si>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</si>
  <si>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</si>
  <si>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</si>
  <si>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</si>
  <si>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</si>
  <si>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</si>
  <si>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</si>
  <si>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</si>
  <si>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</si>
  <si>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</si>
  <si>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</si>
  <si>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</si>
  <si>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</si>
  <si>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</si>
  <si>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</si>
  <si>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</si>
  <si>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</si>
  <si>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</si>
  <si>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</si>
  <si>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</si>
  <si>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</si>
  <si>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</si>
  <si>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</si>
  <si>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</si>
  <si>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</si>
  <si>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</si>
  <si>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</si>
  <si>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</si>
  <si>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</si>
  <si>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</si>
  <si>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</si>
  <si>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</si>
  <si>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</si>
  <si>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</si>
  <si>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</si>
  <si>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</si>
  <si>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</si>
  <si>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</si>
  <si>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</si>
  <si>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</si>
  <si>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</si>
  <si>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</si>
  <si>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</si>
  <si>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</si>
  <si>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</si>
  <si>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</si>
  <si>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</si>
  <si>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</si>
  <si>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</si>
  <si>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</si>
  <si>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</si>
  <si>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</si>
  <si>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</si>
  <si>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</si>
  <si>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</si>
  <si>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</si>
  <si>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</si>
  <si>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</si>
  <si>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</si>
  <si>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</si>
  <si>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</si>
  <si>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</si>
  <si>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</si>
  <si>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</si>
  <si>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</si>
  <si>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</si>
  <si>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</si>
  <si>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</si>
  <si>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</si>
  <si>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</si>
  <si>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</si>
  <si>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</si>
  <si>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</si>
  <si>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</si>
  <si>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</si>
  <si>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</si>
  <si>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</si>
  <si>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</si>
  <si>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</si>
  <si>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</si>
  <si>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</si>
  <si>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</si>
  <si>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</si>
  <si>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</si>
  <si>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</si>
  <si>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</si>
  <si>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</si>
  <si>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</si>
  <si>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</si>
  <si>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</si>
  <si>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</si>
  <si>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</si>
  <si>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</si>
  <si>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</si>
  <si>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</si>
  <si>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</si>
  <si>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</si>
  <si>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</si>
  <si>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</si>
  <si>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</si>
  <si>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</si>
  <si>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</si>
  <si>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</si>
  <si>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</si>
  <si>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</si>
  <si>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</si>
  <si>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</si>
  <si>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</si>
  <si>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</si>
  <si>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</si>
  <si>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</si>
  <si>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</si>
  <si>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</si>
  <si>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</si>
  <si>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</si>
  <si>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</si>
  <si>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</si>
  <si>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</si>
  <si>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</si>
  <si>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</si>
  <si>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</si>
  <si>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</si>
  <si>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</si>
  <si>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</si>
  <si>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</si>
  <si>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</si>
  <si>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</si>
  <si>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</si>
  <si>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</si>
  <si>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</si>
  <si>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</si>
  <si>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</si>
  <si>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</si>
  <si>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</si>
  <si>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</si>
  <si>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</si>
  <si>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</si>
  <si>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</si>
  <si>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</si>
  <si>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</si>
  <si>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</si>
  <si>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</si>
  <si>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</si>
  <si>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</si>
  <si>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</si>
  <si>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</si>
  <si>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</si>
  <si>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</si>
  <si>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</si>
  <si>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</si>
  <si>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</si>
  <si>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</si>
  <si>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</si>
  <si>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</si>
  <si>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</si>
  <si>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</si>
  <si>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</si>
  <si>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</si>
  <si>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</si>
  <si>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</si>
  <si>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</si>
  <si>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</si>
  <si>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</si>
  <si>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</si>
  <si>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</si>
  <si>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</si>
  <si>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</si>
  <si>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</si>
  <si>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</si>
  <si>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</si>
  <si>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</si>
  <si>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</si>
  <si>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</si>
  <si>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</si>
  <si>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</si>
  <si>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</si>
  <si>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</si>
  <si>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</si>
  <si>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</si>
  <si>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</si>
  <si>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</si>
  <si>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</si>
  <si>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</si>
  <si>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</si>
  <si>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</si>
  <si>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</si>
  <si>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</si>
  <si>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</si>
  <si>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</si>
  <si>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</si>
  <si>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</si>
  <si>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</si>
  <si>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</si>
  <si>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</si>
  <si>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</si>
  <si>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</si>
  <si>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</si>
  <si>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</si>
  <si>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</si>
  <si>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</si>
  <si>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</si>
  <si>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</si>
  <si>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</si>
  <si>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</si>
  <si>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</si>
  <si>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</si>
  <si>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</si>
  <si>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</si>
  <si>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</si>
  <si>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</si>
  <si>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</si>
  <si>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</si>
  <si>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</si>
  <si>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</si>
  <si>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</si>
  <si>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</si>
  <si>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</si>
  <si>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</si>
  <si>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</si>
  <si>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</si>
  <si>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</si>
  <si>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</si>
  <si>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</si>
  <si>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</si>
  <si>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</si>
  <si>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</si>
  <si>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</si>
  <si>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</si>
  <si>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</si>
  <si>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</si>
  <si>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</si>
  <si>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</si>
  <si>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</si>
  <si>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</si>
  <si>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</si>
  <si>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</si>
  <si>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</si>
  <si>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</si>
  <si>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</si>
  <si>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</si>
  <si>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</si>
  <si>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</si>
  <si>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</si>
  <si>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</si>
  <si>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</si>
  <si>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</si>
  <si>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</si>
  <si>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</si>
  <si>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</si>
  <si>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</si>
  <si>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</si>
  <si>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</si>
  <si>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</si>
  <si>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</si>
  <si>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</si>
  <si>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</si>
  <si>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</si>
  <si>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</si>
  <si>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</si>
  <si>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</si>
  <si>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</si>
  <si>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</si>
  <si>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</si>
  <si>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</si>
  <si>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</si>
  <si>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</si>
  <si>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</si>
  <si>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</si>
  <si>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</si>
  <si>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</si>
  <si>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</si>
  <si>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</si>
  <si>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</si>
  <si>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</si>
  <si>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</si>
  <si>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</si>
  <si>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</si>
  <si>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</si>
  <si>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</si>
  <si>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</si>
  <si>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</si>
  <si>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</si>
  <si>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</si>
  <si>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</si>
  <si>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</si>
  <si>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</si>
  <si>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</si>
  <si>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</si>
  <si>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</si>
  <si>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</si>
  <si>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</si>
  <si>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</si>
  <si>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</si>
  <si>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</si>
  <si>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</si>
  <si>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</si>
  <si>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</si>
  <si>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</si>
  <si>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</si>
  <si>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</si>
  <si>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</si>
  <si>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</si>
  <si>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</si>
  <si>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</si>
  <si>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</si>
  <si>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</si>
  <si>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</si>
  <si>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</si>
  <si>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</si>
  <si>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</si>
  <si>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</si>
  <si>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</si>
  <si>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</si>
  <si>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</si>
  <si>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</si>
  <si>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</si>
  <si>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BRBCL(ER-41)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</si>
  <si>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</si>
  <si>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</si>
  <si>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</si>
  <si>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</si>
  <si>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</si>
  <si>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</si>
  <si>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</si>
  <si>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</si>
  <si>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</si>
  <si>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</si>
  <si>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</si>
  <si>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FSTPP I &amp; II(ER-41)</t>
  </si>
  <si>
    <t>JHAJJAR(NR-82)</t>
  </si>
  <si>
    <t>KGSU1AND2(SR-34)</t>
  </si>
  <si>
    <t>KGSU3AND4(SR-34)</t>
  </si>
  <si>
    <t>KHSTPP-II(ER-41)</t>
  </si>
  <si>
    <t>KKNP(SR-34)</t>
  </si>
  <si>
    <t>KOTESHWR(NR-82)</t>
  </si>
  <si>
    <t>KUDGI(SR-34)</t>
  </si>
  <si>
    <t>MAPS(SR-34)</t>
  </si>
  <si>
    <t>NAPP(NR-82)</t>
  </si>
  <si>
    <t>NJPC(NR-82)</t>
  </si>
  <si>
    <t>NLCEXP(SR-34)</t>
  </si>
  <si>
    <t>NLCIIST1(SR-34)</t>
  </si>
  <si>
    <t>NLCIIST2(SR-34)</t>
  </si>
  <si>
    <t>NLCTS2EXP(SR-34)</t>
  </si>
  <si>
    <t>NNTPP(SR-34)</t>
  </si>
  <si>
    <t>NTPL(SR-34)</t>
  </si>
  <si>
    <t>PARBATI3(NR-82)</t>
  </si>
  <si>
    <t>RAPPB(NR-82)</t>
  </si>
  <si>
    <t>RAPPC(NR-82)</t>
  </si>
  <si>
    <t>RIHAND1(NR-82)</t>
  </si>
  <si>
    <t>RIHAND2(NR-82)</t>
  </si>
  <si>
    <t>RIHAND3(NR-82)</t>
  </si>
  <si>
    <t>RSTPSU1TO6(SR-34)</t>
  </si>
  <si>
    <t>RSTPSU7(SR-34)</t>
  </si>
  <si>
    <t>SALAL(NR-82)</t>
  </si>
  <si>
    <t>SASAN(WR-56)</t>
  </si>
  <si>
    <t>SEWA2(NR-82)</t>
  </si>
  <si>
    <t>SIMHST2(SR-34)</t>
  </si>
  <si>
    <t>SINGRAULI(NR-82)</t>
  </si>
  <si>
    <t>SINGRAULI_HYDRO(NR-82)</t>
  </si>
  <si>
    <t>TALA(ER-41)</t>
  </si>
  <si>
    <t>TALST2(SR-34)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</si>
  <si>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</si>
  <si>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</si>
  <si>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</si>
  <si>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</si>
  <si>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</si>
  <si>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</si>
  <si>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</si>
  <si>
    <t>VALLURNTECL(SR-34)</t>
  </si>
  <si>
    <t>SHPPBPL</t>
  </si>
  <si>
    <t>SINGOLI</t>
  </si>
  <si>
    <t>SEILP2</t>
  </si>
  <si>
    <t>SORANG_HEP</t>
  </si>
  <si>
    <t>JITPL</t>
  </si>
  <si>
    <t>PCKL</t>
  </si>
  <si>
    <t>HP</t>
  </si>
  <si>
    <t>APNRL</t>
  </si>
  <si>
    <t>JPL</t>
  </si>
  <si>
    <t>JHABUA_IPP</t>
  </si>
  <si>
    <t>Teesta_III</t>
  </si>
  <si>
    <t>KSK_MAHANADI</t>
  </si>
  <si>
    <t>JPL-2</t>
  </si>
  <si>
    <t>KWHEP</t>
  </si>
  <si>
    <t>Meghalaya_Ben</t>
  </si>
  <si>
    <t>MALANA</t>
  </si>
  <si>
    <t>Manipur_Ben</t>
  </si>
  <si>
    <t>GMRKEL</t>
  </si>
  <si>
    <t>ITCWIND</t>
  </si>
  <si>
    <t>PNRENG7077</t>
  </si>
  <si>
    <t>GEE_HP</t>
  </si>
  <si>
    <t>HP-GOVT</t>
  </si>
  <si>
    <t>CHANJUII</t>
  </si>
  <si>
    <t>TS1PL_BKN</t>
  </si>
  <si>
    <t xml:space="preserve">NDMC </t>
  </si>
  <si>
    <t>55IS2022/05/18</t>
  </si>
  <si>
    <t>NDMC-south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</si>
</sst>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217.36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220.87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218.87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310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310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310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300.36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300.36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300.36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300.36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300.36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300.36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300.36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300.36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300.36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300.36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300.36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300.36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299.89999999999998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299.89999999999998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299.89999999999998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299.89999999999998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299.89999999999998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299.89999999999998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299.89999999999998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299.89999999999998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150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44699</v>
      </c>
      <c r="Z3" s="37">
        <f>S3</f>
        <v>44699</v>
      </c>
      <c r="AE3" s="36"/>
      <c r="AH3" s="38">
        <f>AV4</f>
        <v>44699</v>
      </c>
    </row>
    <row r="4" spans="1:48" ht="15.75" thickBot="1">
      <c r="A4" s="37">
        <f>frq!A1</f>
        <v>44699</v>
      </c>
      <c r="L4" s="37">
        <f>frq!A1</f>
        <v>44699</v>
      </c>
      <c r="P4" s="37">
        <f>frq!A1</f>
        <v>44699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7.6340000000000005E-2</v>
      </c>
      <c r="H21" s="54">
        <f>(BAWANA!U18+BAWANA!V18)/4000</f>
        <v>0</v>
      </c>
      <c r="I21" s="54"/>
      <c r="J21" s="54">
        <f t="shared" si="3"/>
        <v>7.6340000000000005E-2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</v>
      </c>
      <c r="B26" s="54">
        <f>(BAWANA!F23+BAWANA!G23)/4000</f>
        <v>0.23499999999999999</v>
      </c>
      <c r="C26" s="54"/>
      <c r="D26" s="54">
        <f t="shared" si="0"/>
        <v>0.23499999999999999</v>
      </c>
      <c r="E26" s="55"/>
      <c r="F26" s="43"/>
      <c r="G26" s="54">
        <f>(BAWANA!Q23+BAWANA!R23+BAWANA!S23+BAWANA!T23)/4000</f>
        <v>0</v>
      </c>
      <c r="H26" s="54">
        <f>(BAWANA!U23+BAWANA!V23)/4000</f>
        <v>0</v>
      </c>
      <c r="I26" s="54"/>
      <c r="J26" s="54">
        <f t="shared" si="3"/>
        <v>0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</v>
      </c>
      <c r="B27" s="54">
        <f>(BAWANA!F24+BAWANA!G24)/4000</f>
        <v>0.23499999999999999</v>
      </c>
      <c r="C27" s="54"/>
      <c r="D27" s="54">
        <f t="shared" si="0"/>
        <v>0.23499999999999999</v>
      </c>
      <c r="E27" s="55"/>
      <c r="F27" s="43"/>
      <c r="G27" s="54">
        <f>(BAWANA!Q24+BAWANA!R24+BAWANA!S24+BAWANA!T24)/4000</f>
        <v>0</v>
      </c>
      <c r="H27" s="54">
        <f>(BAWANA!U24+BAWANA!V24)/4000</f>
        <v>0</v>
      </c>
      <c r="I27" s="54"/>
      <c r="J27" s="54">
        <f t="shared" si="3"/>
        <v>0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7.7499999999999999E-2</v>
      </c>
      <c r="H28" s="54">
        <f>(BAWANA!U25+BAWANA!V25)/4000</f>
        <v>0</v>
      </c>
      <c r="I28" s="54"/>
      <c r="J28" s="54">
        <f t="shared" si="3"/>
        <v>7.7499999999999999E-2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7.7499999999999999E-2</v>
      </c>
      <c r="H29" s="54">
        <f>(BAWANA!U26+BAWANA!V26)/4000</f>
        <v>0</v>
      </c>
      <c r="I29" s="54"/>
      <c r="J29" s="54">
        <f t="shared" si="3"/>
        <v>7.7499999999999999E-2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7.7499999999999999E-2</v>
      </c>
      <c r="H30" s="54">
        <f>(BAWANA!U27+BAWANA!V27)/4000</f>
        <v>0</v>
      </c>
      <c r="I30" s="54"/>
      <c r="J30" s="54">
        <f t="shared" si="3"/>
        <v>7.7499999999999999E-2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7.7499999999999999E-2</v>
      </c>
      <c r="H31" s="54">
        <f>(BAWANA!U28+BAWANA!V28)/4000</f>
        <v>0</v>
      </c>
      <c r="I31" s="54"/>
      <c r="J31" s="54">
        <f t="shared" si="3"/>
        <v>7.7499999999999999E-2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7.5090000000000004E-2</v>
      </c>
      <c r="H32" s="54">
        <f>(BAWANA!U29+BAWANA!V29)/4000</f>
        <v>0</v>
      </c>
      <c r="I32" s="54"/>
      <c r="J32" s="54">
        <f t="shared" si="3"/>
        <v>7.5090000000000004E-2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7.5090000000000004E-2</v>
      </c>
      <c r="H33" s="54">
        <f>(BAWANA!U30+BAWANA!V30)/4000</f>
        <v>0</v>
      </c>
      <c r="I33" s="54"/>
      <c r="J33" s="54">
        <f t="shared" si="3"/>
        <v>7.5090000000000004E-2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7.5090000000000004E-2</v>
      </c>
      <c r="H34" s="54">
        <f>(BAWANA!U31+BAWANA!V31)/4000</f>
        <v>0</v>
      </c>
      <c r="I34" s="54"/>
      <c r="J34" s="54">
        <f t="shared" si="3"/>
        <v>7.5090000000000004E-2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7.5090000000000004E-2</v>
      </c>
      <c r="H35" s="54">
        <f>(BAWANA!U32+BAWANA!V32)/4000</f>
        <v>0</v>
      </c>
      <c r="I35" s="54"/>
      <c r="J35" s="54">
        <f t="shared" si="3"/>
        <v>7.5090000000000004E-2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6.7685000000000009E-2</v>
      </c>
      <c r="H36" s="54">
        <f>(BAWANA!U33+BAWANA!V33)/4000</f>
        <v>0</v>
      </c>
      <c r="I36" s="54"/>
      <c r="J36" s="54">
        <f t="shared" si="3"/>
        <v>6.7685000000000009E-2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6.7685000000000009E-2</v>
      </c>
      <c r="H37" s="54">
        <f>(BAWANA!U34+BAWANA!V34)/4000</f>
        <v>0</v>
      </c>
      <c r="I37" s="54"/>
      <c r="J37" s="54">
        <f t="shared" si="3"/>
        <v>6.7685000000000009E-2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6.7685000000000009E-2</v>
      </c>
      <c r="H38" s="54">
        <f>(BAWANA!U35+BAWANA!V35)/4000</f>
        <v>0</v>
      </c>
      <c r="I38" s="54"/>
      <c r="J38" s="54">
        <f t="shared" si="3"/>
        <v>6.7685000000000009E-2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6.7685000000000009E-2</v>
      </c>
      <c r="H39" s="54">
        <f>(BAWANA!U36+BAWANA!V36)/4000</f>
        <v>0</v>
      </c>
      <c r="I39" s="54"/>
      <c r="J39" s="54">
        <f t="shared" si="3"/>
        <v>6.7685000000000009E-2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6.7685000000000009E-2</v>
      </c>
      <c r="H40" s="54">
        <f>(BAWANA!U37+BAWANA!V37)/4000</f>
        <v>0</v>
      </c>
      <c r="I40" s="54"/>
      <c r="J40" s="54">
        <f t="shared" si="3"/>
        <v>6.7685000000000009E-2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6.7685000000000009E-2</v>
      </c>
      <c r="H41" s="54">
        <f>(BAWANA!U38+BAWANA!V38)/4000</f>
        <v>0</v>
      </c>
      <c r="I41" s="54"/>
      <c r="J41" s="54">
        <f t="shared" si="3"/>
        <v>6.7685000000000009E-2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7.5090000000000004E-2</v>
      </c>
      <c r="H42" s="54">
        <f>(BAWANA!U39+BAWANA!V39)/4000</f>
        <v>0</v>
      </c>
      <c r="I42" s="54"/>
      <c r="J42" s="54">
        <f t="shared" si="3"/>
        <v>7.5090000000000004E-2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7.5090000000000004E-2</v>
      </c>
      <c r="H43" s="54">
        <f>(BAWANA!U40+BAWANA!V40)/4000</f>
        <v>0</v>
      </c>
      <c r="I43" s="54"/>
      <c r="J43" s="54">
        <f t="shared" si="3"/>
        <v>7.5090000000000004E-2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7.5090000000000004E-2</v>
      </c>
      <c r="H44" s="54">
        <f>(BAWANA!U41+BAWANA!V41)/4000</f>
        <v>0</v>
      </c>
      <c r="I44" s="54"/>
      <c r="J44" s="54">
        <f t="shared" si="3"/>
        <v>7.5090000000000004E-2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7.5090000000000004E-2</v>
      </c>
      <c r="H45" s="54">
        <f>(BAWANA!U42+BAWANA!V42)/4000</f>
        <v>0</v>
      </c>
      <c r="I45" s="54"/>
      <c r="J45" s="54">
        <f t="shared" si="3"/>
        <v>7.5090000000000004E-2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7.5090000000000004E-2</v>
      </c>
      <c r="H46" s="54">
        <f>(BAWANA!U43+BAWANA!V43)/4000</f>
        <v>0</v>
      </c>
      <c r="I46" s="54"/>
      <c r="J46" s="54">
        <f t="shared" si="3"/>
        <v>7.5090000000000004E-2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7.5090000000000004E-2</v>
      </c>
      <c r="H47" s="54">
        <f>(BAWANA!U44+BAWANA!V44)/4000</f>
        <v>0</v>
      </c>
      <c r="I47" s="54"/>
      <c r="J47" s="54">
        <f t="shared" si="3"/>
        <v>7.5090000000000004E-2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7.5090000000000004E-2</v>
      </c>
      <c r="H48" s="54">
        <f>(BAWANA!U45+BAWANA!V45)/4000</f>
        <v>0</v>
      </c>
      <c r="I48" s="54"/>
      <c r="J48" s="54">
        <f t="shared" si="3"/>
        <v>7.5090000000000004E-2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7.5090000000000004E-2</v>
      </c>
      <c r="H49" s="54">
        <f>(BAWANA!U46+BAWANA!V46)/4000</f>
        <v>0</v>
      </c>
      <c r="I49" s="54"/>
      <c r="J49" s="54">
        <f t="shared" si="3"/>
        <v>7.5090000000000004E-2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7.5090000000000004E-2</v>
      </c>
      <c r="H50" s="54">
        <f>(BAWANA!U47+BAWANA!V47)/4000</f>
        <v>0</v>
      </c>
      <c r="I50" s="54"/>
      <c r="J50" s="54">
        <f t="shared" si="3"/>
        <v>7.5090000000000004E-2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7.5090000000000004E-2</v>
      </c>
      <c r="H51" s="54">
        <f>(BAWANA!U48+BAWANA!V48)/4000</f>
        <v>0</v>
      </c>
      <c r="I51" s="54"/>
      <c r="J51" s="54">
        <f t="shared" si="3"/>
        <v>7.5090000000000004E-2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7.4975E-2</v>
      </c>
      <c r="H54" s="54">
        <f>(BAWANA!U51+BAWANA!V51)/4000</f>
        <v>0</v>
      </c>
      <c r="I54" s="54"/>
      <c r="J54" s="54">
        <f t="shared" si="3"/>
        <v>7.4975E-2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7.4975E-2</v>
      </c>
      <c r="H55" s="54">
        <f>(BAWANA!U52+BAWANA!V52)/4000</f>
        <v>0</v>
      </c>
      <c r="I55" s="54"/>
      <c r="J55" s="54">
        <f t="shared" si="3"/>
        <v>7.4975E-2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7.4975E-2</v>
      </c>
      <c r="H56" s="54">
        <f>(BAWANA!U53+BAWANA!V53)/4000</f>
        <v>0</v>
      </c>
      <c r="I56" s="54"/>
      <c r="J56" s="54">
        <f t="shared" si="3"/>
        <v>7.4975E-2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7.4975E-2</v>
      </c>
      <c r="H57" s="54">
        <f>(BAWANA!U54+BAWANA!V54)/4000</f>
        <v>0</v>
      </c>
      <c r="I57" s="54"/>
      <c r="J57" s="54">
        <f t="shared" si="3"/>
        <v>7.4975E-2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7.4975E-2</v>
      </c>
      <c r="H58" s="54">
        <f>(BAWANA!U55+BAWANA!V55)/4000</f>
        <v>0</v>
      </c>
      <c r="I58" s="54"/>
      <c r="J58" s="54">
        <f t="shared" si="3"/>
        <v>7.4975E-2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7.4975E-2</v>
      </c>
      <c r="H59" s="54">
        <f>(BAWANA!U56+BAWANA!V56)/4000</f>
        <v>0</v>
      </c>
      <c r="I59" s="54"/>
      <c r="J59" s="54">
        <f t="shared" si="3"/>
        <v>7.4975E-2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7.4975E-2</v>
      </c>
      <c r="H60" s="54">
        <f>(BAWANA!U57+BAWANA!V57)/4000</f>
        <v>0</v>
      </c>
      <c r="I60" s="54"/>
      <c r="J60" s="54">
        <f t="shared" si="3"/>
        <v>7.4975E-2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7.4975E-2</v>
      </c>
      <c r="H61" s="54">
        <f>(BAWANA!U58+BAWANA!V58)/4000</f>
        <v>0</v>
      </c>
      <c r="I61" s="54"/>
      <c r="J61" s="54">
        <f t="shared" si="3"/>
        <v>7.4975E-2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</v>
      </c>
      <c r="B66" s="54">
        <f>(BAWANA!F63+BAWANA!G63)/4000</f>
        <v>0.23</v>
      </c>
      <c r="C66" s="54"/>
      <c r="D66" s="54">
        <f t="shared" si="0"/>
        <v>0.23</v>
      </c>
      <c r="E66" s="55"/>
      <c r="F66" s="43"/>
      <c r="G66" s="54">
        <f>(BAWANA!Q63+BAWANA!R63+BAWANA!S63+BAWANA!T63)/4000</f>
        <v>0</v>
      </c>
      <c r="H66" s="54">
        <f>(BAWANA!U63+BAWANA!V63)/4000</f>
        <v>0</v>
      </c>
      <c r="I66" s="54"/>
      <c r="J66" s="54">
        <f t="shared" si="3"/>
        <v>0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</v>
      </c>
      <c r="B67" s="54">
        <f>(BAWANA!F64+BAWANA!G64)/4000</f>
        <v>0.23</v>
      </c>
      <c r="C67" s="54"/>
      <c r="D67" s="54">
        <f t="shared" si="0"/>
        <v>0.23</v>
      </c>
      <c r="E67" s="55"/>
      <c r="F67" s="43"/>
      <c r="G67" s="54">
        <f>(BAWANA!Q64+BAWANA!R64+BAWANA!S64+BAWANA!T64)/4000</f>
        <v>0</v>
      </c>
      <c r="H67" s="54">
        <f>(BAWANA!U64+BAWANA!V64)/4000</f>
        <v>0</v>
      </c>
      <c r="I67" s="54"/>
      <c r="J67" s="54">
        <f t="shared" si="3"/>
        <v>0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8.7500000000000008E-3</v>
      </c>
      <c r="H68" s="54">
        <f>(BAWANA!U65+BAWANA!V65)/4000</f>
        <v>0</v>
      </c>
      <c r="I68" s="54"/>
      <c r="J68" s="54">
        <f t="shared" si="3"/>
        <v>8.7500000000000008E-3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8.7500000000000008E-3</v>
      </c>
      <c r="H69" s="54">
        <f>(BAWANA!U66+BAWANA!V66)/4000</f>
        <v>0</v>
      </c>
      <c r="I69" s="54"/>
      <c r="J69" s="54">
        <f t="shared" si="3"/>
        <v>8.7500000000000008E-3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3.7499999999999999E-2</v>
      </c>
      <c r="H70" s="54">
        <f>(BAWANA!U67+BAWANA!V67)/4000</f>
        <v>0</v>
      </c>
      <c r="I70" s="54"/>
      <c r="J70" s="54">
        <f t="shared" si="3"/>
        <v>3.7499999999999999E-2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5.5E-2</v>
      </c>
      <c r="H71" s="54">
        <f>(BAWANA!U68+BAWANA!V68)/4000</f>
        <v>0</v>
      </c>
      <c r="I71" s="54"/>
      <c r="J71" s="54">
        <f t="shared" ref="J71:J101" si="9">G71+H71+I71</f>
        <v>5.5E-2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7.3600000000000048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29.800000000000004</v>
      </c>
      <c r="E102" s="54">
        <f t="shared" si="14"/>
        <v>0</v>
      </c>
      <c r="F102" s="54">
        <f t="shared" si="14"/>
        <v>0</v>
      </c>
      <c r="G102" s="54">
        <f t="shared" si="14"/>
        <v>6.6986900000000054</v>
      </c>
      <c r="H102" s="54">
        <f t="shared" si="14"/>
        <v>0</v>
      </c>
      <c r="I102" s="54"/>
      <c r="J102" s="54">
        <f t="shared" si="14"/>
        <v>6.6986900000000054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61.46</v>
      </c>
      <c r="I3" s="95">
        <v>55.54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-15</v>
      </c>
      <c r="Q3" s="95">
        <v>-15</v>
      </c>
      <c r="R3" s="95">
        <v>0</v>
      </c>
      <c r="S3" s="114">
        <v>0</v>
      </c>
      <c r="U3" s="115">
        <v>-30</v>
      </c>
      <c r="V3" s="116">
        <v>117</v>
      </c>
      <c r="W3">
        <v>61.46</v>
      </c>
      <c r="X3">
        <v>55.54</v>
      </c>
      <c r="Y3">
        <v>0</v>
      </c>
      <c r="Z3">
        <v>-15</v>
      </c>
      <c r="AA3">
        <v>-15</v>
      </c>
    </row>
    <row r="4" spans="1:27">
      <c r="B4" t="s">
        <v>263</v>
      </c>
      <c r="G4" t="s">
        <v>46</v>
      </c>
      <c r="H4" s="115">
        <v>65.47</v>
      </c>
      <c r="I4" s="88">
        <v>57.1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-15</v>
      </c>
      <c r="Q4" s="88">
        <v>-15</v>
      </c>
      <c r="R4" s="88">
        <v>0</v>
      </c>
      <c r="S4" s="116">
        <v>0</v>
      </c>
      <c r="U4" s="115">
        <v>-30</v>
      </c>
      <c r="V4" s="116">
        <v>122.57</v>
      </c>
      <c r="W4">
        <v>65.47</v>
      </c>
      <c r="X4">
        <v>57.1</v>
      </c>
      <c r="Y4">
        <v>0</v>
      </c>
      <c r="Z4">
        <v>-15</v>
      </c>
      <c r="AA4">
        <v>-15</v>
      </c>
    </row>
    <row r="5" spans="1:27">
      <c r="G5" t="s">
        <v>47</v>
      </c>
      <c r="H5" s="115">
        <v>30.79</v>
      </c>
      <c r="I5" s="88">
        <v>68.430000000000007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-15</v>
      </c>
      <c r="Q5" s="88">
        <v>-15</v>
      </c>
      <c r="R5" s="88">
        <v>0</v>
      </c>
      <c r="S5" s="116">
        <v>0</v>
      </c>
      <c r="U5" s="115">
        <v>-30</v>
      </c>
      <c r="V5" s="116">
        <v>99.22</v>
      </c>
      <c r="W5">
        <v>30.79</v>
      </c>
      <c r="X5">
        <v>68.430000000000007</v>
      </c>
      <c r="Y5">
        <v>0</v>
      </c>
      <c r="Z5">
        <v>-15</v>
      </c>
      <c r="AA5">
        <v>-15</v>
      </c>
    </row>
    <row r="6" spans="1:27">
      <c r="G6" t="s">
        <v>48</v>
      </c>
      <c r="H6" s="115">
        <v>0</v>
      </c>
      <c r="I6" s="88">
        <v>62.89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-15</v>
      </c>
      <c r="Q6" s="88">
        <v>-15</v>
      </c>
      <c r="R6" s="88">
        <v>0</v>
      </c>
      <c r="S6" s="116">
        <v>0</v>
      </c>
      <c r="U6" s="115">
        <v>-30</v>
      </c>
      <c r="V6" s="116">
        <v>62.89</v>
      </c>
      <c r="W6">
        <v>0</v>
      </c>
      <c r="X6">
        <v>62.89</v>
      </c>
      <c r="Y6">
        <v>0</v>
      </c>
      <c r="Z6">
        <v>-15</v>
      </c>
      <c r="AA6">
        <v>-15</v>
      </c>
    </row>
    <row r="7" spans="1:27">
      <c r="G7" t="s">
        <v>49</v>
      </c>
      <c r="H7" s="115">
        <v>81.27</v>
      </c>
      <c r="I7" s="88">
        <v>72.569999999999993</v>
      </c>
      <c r="J7" s="88">
        <v>0</v>
      </c>
      <c r="K7" s="88">
        <v>0</v>
      </c>
      <c r="L7" s="88">
        <v>8.81</v>
      </c>
      <c r="M7" s="116">
        <v>0</v>
      </c>
      <c r="N7" s="115">
        <v>0</v>
      </c>
      <c r="O7" s="88">
        <v>0</v>
      </c>
      <c r="P7" s="88">
        <v>0</v>
      </c>
      <c r="Q7" s="88">
        <v>-65</v>
      </c>
      <c r="R7" s="88">
        <v>0</v>
      </c>
      <c r="S7" s="116">
        <v>0</v>
      </c>
      <c r="U7" s="115">
        <v>-65</v>
      </c>
      <c r="V7" s="116">
        <v>162.65</v>
      </c>
      <c r="W7">
        <v>81.27</v>
      </c>
      <c r="X7">
        <v>72.569999999999993</v>
      </c>
      <c r="Y7">
        <v>8.81</v>
      </c>
      <c r="Z7">
        <v>-65</v>
      </c>
      <c r="AA7">
        <v>0</v>
      </c>
    </row>
    <row r="8" spans="1:27">
      <c r="G8" t="s">
        <v>50</v>
      </c>
      <c r="H8" s="115">
        <v>78.37</v>
      </c>
      <c r="I8" s="88">
        <v>77.41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-15</v>
      </c>
      <c r="R8" s="88">
        <v>0</v>
      </c>
      <c r="S8" s="116">
        <v>0</v>
      </c>
      <c r="U8" s="115">
        <v>-15</v>
      </c>
      <c r="V8" s="116">
        <v>155.78</v>
      </c>
      <c r="W8">
        <v>78.37</v>
      </c>
      <c r="X8">
        <v>77.41</v>
      </c>
      <c r="Y8">
        <v>0</v>
      </c>
      <c r="Z8">
        <v>-15</v>
      </c>
      <c r="AA8">
        <v>0</v>
      </c>
    </row>
    <row r="9" spans="1:27">
      <c r="G9" t="s">
        <v>51</v>
      </c>
      <c r="H9" s="115">
        <v>143.19999999999999</v>
      </c>
      <c r="I9" s="88">
        <v>24.19</v>
      </c>
      <c r="J9" s="88">
        <v>29.03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-15</v>
      </c>
      <c r="R9" s="88">
        <v>0</v>
      </c>
      <c r="S9" s="116">
        <v>0</v>
      </c>
      <c r="U9" s="115">
        <v>-15</v>
      </c>
      <c r="V9" s="116">
        <v>196.42</v>
      </c>
      <c r="W9">
        <v>143.19999999999999</v>
      </c>
      <c r="X9">
        <v>24.19</v>
      </c>
      <c r="Y9">
        <v>0</v>
      </c>
      <c r="Z9">
        <v>-15</v>
      </c>
      <c r="AA9">
        <v>29.03</v>
      </c>
    </row>
    <row r="10" spans="1:27">
      <c r="G10" t="s">
        <v>52</v>
      </c>
      <c r="H10" s="115">
        <v>119.01</v>
      </c>
      <c r="I10" s="88">
        <v>48.38</v>
      </c>
      <c r="J10" s="88">
        <v>29.03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-15</v>
      </c>
      <c r="R10" s="88">
        <v>0</v>
      </c>
      <c r="S10" s="116">
        <v>0</v>
      </c>
      <c r="U10" s="115">
        <v>-15</v>
      </c>
      <c r="V10" s="116">
        <v>196.42</v>
      </c>
      <c r="W10">
        <v>119.01</v>
      </c>
      <c r="X10">
        <v>48.38</v>
      </c>
      <c r="Y10">
        <v>0</v>
      </c>
      <c r="Z10">
        <v>-15</v>
      </c>
      <c r="AA10">
        <v>29.03</v>
      </c>
    </row>
    <row r="11" spans="1:27">
      <c r="G11" t="s">
        <v>53</v>
      </c>
      <c r="H11" s="115">
        <v>135.46</v>
      </c>
      <c r="I11" s="88">
        <v>9.68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-65</v>
      </c>
      <c r="R11" s="88">
        <v>0</v>
      </c>
      <c r="S11" s="116">
        <v>0</v>
      </c>
      <c r="U11" s="115">
        <v>-65</v>
      </c>
      <c r="V11" s="116">
        <v>145.13999999999999</v>
      </c>
      <c r="W11">
        <v>135.46</v>
      </c>
      <c r="X11">
        <v>9.68</v>
      </c>
      <c r="Y11">
        <v>0</v>
      </c>
      <c r="Z11">
        <v>-65</v>
      </c>
      <c r="AA11">
        <v>0</v>
      </c>
    </row>
    <row r="12" spans="1:27">
      <c r="G12" t="s">
        <v>54</v>
      </c>
      <c r="H12" s="115">
        <v>125.79</v>
      </c>
      <c r="I12" s="88">
        <v>29.03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-25</v>
      </c>
      <c r="R12" s="88">
        <v>0</v>
      </c>
      <c r="S12" s="116">
        <v>0</v>
      </c>
      <c r="U12" s="115">
        <v>-25</v>
      </c>
      <c r="V12" s="116">
        <v>154.82</v>
      </c>
      <c r="W12">
        <v>125.79</v>
      </c>
      <c r="X12">
        <v>29.03</v>
      </c>
      <c r="Y12">
        <v>0</v>
      </c>
      <c r="Z12">
        <v>-25</v>
      </c>
      <c r="AA12">
        <v>0</v>
      </c>
    </row>
    <row r="13" spans="1:27">
      <c r="G13" t="s">
        <v>55</v>
      </c>
      <c r="H13" s="115">
        <v>34.83</v>
      </c>
      <c r="I13" s="88">
        <v>38.71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-35</v>
      </c>
      <c r="Q13" s="88">
        <v>-25</v>
      </c>
      <c r="R13" s="88">
        <v>0</v>
      </c>
      <c r="S13" s="116">
        <v>0</v>
      </c>
      <c r="U13" s="115">
        <v>-60</v>
      </c>
      <c r="V13" s="116">
        <v>73.540000000000006</v>
      </c>
      <c r="W13">
        <v>34.83</v>
      </c>
      <c r="X13">
        <v>38.71</v>
      </c>
      <c r="Y13">
        <v>0</v>
      </c>
      <c r="Z13">
        <v>-25</v>
      </c>
      <c r="AA13">
        <v>-35</v>
      </c>
    </row>
    <row r="14" spans="1:27">
      <c r="G14" t="s">
        <v>56</v>
      </c>
      <c r="H14" s="115">
        <v>30.97</v>
      </c>
      <c r="I14" s="88">
        <v>14.51</v>
      </c>
      <c r="J14" s="88">
        <v>24.19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-25</v>
      </c>
      <c r="R14" s="88">
        <v>0</v>
      </c>
      <c r="S14" s="116">
        <v>0</v>
      </c>
      <c r="U14" s="115">
        <v>-25</v>
      </c>
      <c r="V14" s="116">
        <v>69.67</v>
      </c>
      <c r="W14">
        <v>30.97</v>
      </c>
      <c r="X14">
        <v>14.51</v>
      </c>
      <c r="Y14">
        <v>0</v>
      </c>
      <c r="Z14">
        <v>-25</v>
      </c>
      <c r="AA14">
        <v>24.19</v>
      </c>
    </row>
    <row r="15" spans="1:27">
      <c r="G15" t="s">
        <v>57</v>
      </c>
      <c r="H15" s="115">
        <v>157.72</v>
      </c>
      <c r="I15" s="88">
        <v>67.73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-25</v>
      </c>
      <c r="Q15" s="88">
        <v>-65</v>
      </c>
      <c r="R15" s="88">
        <v>0</v>
      </c>
      <c r="S15" s="116">
        <v>0</v>
      </c>
      <c r="U15" s="115">
        <v>-90</v>
      </c>
      <c r="V15" s="116">
        <v>225.45</v>
      </c>
      <c r="W15">
        <v>157.72</v>
      </c>
      <c r="X15">
        <v>67.73</v>
      </c>
      <c r="Y15">
        <v>0</v>
      </c>
      <c r="Z15">
        <v>-65</v>
      </c>
      <c r="AA15">
        <v>-25</v>
      </c>
    </row>
    <row r="16" spans="1:27">
      <c r="G16" t="s">
        <v>58</v>
      </c>
      <c r="H16" s="115">
        <v>162.56</v>
      </c>
      <c r="I16" s="88">
        <v>19.350000000000001</v>
      </c>
      <c r="J16" s="88">
        <v>29.03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>
        <v>-25</v>
      </c>
      <c r="V16" s="116">
        <v>210.94</v>
      </c>
      <c r="W16">
        <v>162.56</v>
      </c>
      <c r="X16">
        <v>19.350000000000001</v>
      </c>
      <c r="Y16">
        <v>0</v>
      </c>
      <c r="Z16">
        <v>-25</v>
      </c>
      <c r="AA16">
        <v>29.03</v>
      </c>
    </row>
    <row r="17" spans="7:27">
      <c r="G17" t="s">
        <v>59</v>
      </c>
      <c r="H17" s="115">
        <v>124.82</v>
      </c>
      <c r="I17" s="88">
        <v>36.770000000000003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-25</v>
      </c>
      <c r="Q17" s="88">
        <v>-25</v>
      </c>
      <c r="R17" s="88">
        <v>0</v>
      </c>
      <c r="S17" s="116">
        <v>0</v>
      </c>
      <c r="U17" s="115">
        <v>-50</v>
      </c>
      <c r="V17" s="116">
        <v>161.59</v>
      </c>
      <c r="W17">
        <v>124.82</v>
      </c>
      <c r="X17">
        <v>36.770000000000003</v>
      </c>
      <c r="Y17">
        <v>0</v>
      </c>
      <c r="Z17">
        <v>-25</v>
      </c>
      <c r="AA17">
        <v>-25</v>
      </c>
    </row>
    <row r="18" spans="7:27">
      <c r="G18" t="s">
        <v>60</v>
      </c>
      <c r="H18" s="115">
        <v>126.75</v>
      </c>
      <c r="I18" s="88">
        <v>36.770000000000003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-25</v>
      </c>
      <c r="Q18" s="88">
        <v>-25</v>
      </c>
      <c r="R18" s="88">
        <v>0</v>
      </c>
      <c r="S18" s="116">
        <v>0</v>
      </c>
      <c r="U18" s="115">
        <v>-50</v>
      </c>
      <c r="V18" s="116">
        <v>163.52000000000001</v>
      </c>
      <c r="W18">
        <v>126.75</v>
      </c>
      <c r="X18">
        <v>36.770000000000003</v>
      </c>
      <c r="Y18">
        <v>0</v>
      </c>
      <c r="Z18">
        <v>-25</v>
      </c>
      <c r="AA18">
        <v>-25</v>
      </c>
    </row>
    <row r="19" spans="7:27">
      <c r="G19" t="s">
        <v>61</v>
      </c>
      <c r="H19" s="115">
        <v>180.85</v>
      </c>
      <c r="I19" s="88">
        <v>0</v>
      </c>
      <c r="J19" s="88">
        <v>0</v>
      </c>
      <c r="K19" s="88">
        <v>0</v>
      </c>
      <c r="L19" s="88">
        <v>8.2200000000000006</v>
      </c>
      <c r="M19" s="116">
        <v>0</v>
      </c>
      <c r="N19" s="115">
        <v>0</v>
      </c>
      <c r="O19" s="88">
        <v>0</v>
      </c>
      <c r="P19" s="88">
        <v>-35</v>
      </c>
      <c r="Q19" s="88">
        <v>-80</v>
      </c>
      <c r="R19" s="88">
        <v>0</v>
      </c>
      <c r="S19" s="116">
        <v>0</v>
      </c>
      <c r="U19" s="115">
        <v>-115</v>
      </c>
      <c r="V19" s="116">
        <v>189.07</v>
      </c>
      <c r="W19">
        <v>180.85</v>
      </c>
      <c r="X19">
        <v>0</v>
      </c>
      <c r="Y19">
        <v>8.2200000000000006</v>
      </c>
      <c r="Z19">
        <v>-80</v>
      </c>
      <c r="AA19">
        <v>-35</v>
      </c>
    </row>
    <row r="20" spans="7:27">
      <c r="G20" t="s">
        <v>62</v>
      </c>
      <c r="H20" s="115">
        <v>156.81</v>
      </c>
      <c r="I20" s="88">
        <v>0</v>
      </c>
      <c r="J20" s="88">
        <v>19.350000000000001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-25</v>
      </c>
      <c r="R20" s="88">
        <v>0</v>
      </c>
      <c r="S20" s="116">
        <v>0</v>
      </c>
      <c r="U20" s="115">
        <v>-25</v>
      </c>
      <c r="V20" s="116">
        <v>176.16</v>
      </c>
      <c r="W20">
        <v>156.81</v>
      </c>
      <c r="X20">
        <v>0</v>
      </c>
      <c r="Y20">
        <v>0</v>
      </c>
      <c r="Z20">
        <v>-25</v>
      </c>
      <c r="AA20">
        <v>19.350000000000001</v>
      </c>
    </row>
    <row r="21" spans="7:27">
      <c r="G21" t="s">
        <v>63</v>
      </c>
      <c r="H21" s="115">
        <v>192.55</v>
      </c>
      <c r="I21" s="88">
        <v>0</v>
      </c>
      <c r="J21" s="88">
        <v>19.350000000000001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>
        <v>-25</v>
      </c>
      <c r="V21" s="116">
        <v>211.9</v>
      </c>
      <c r="W21">
        <v>192.55</v>
      </c>
      <c r="X21">
        <v>0</v>
      </c>
      <c r="Y21">
        <v>0</v>
      </c>
      <c r="Z21">
        <v>-25</v>
      </c>
      <c r="AA21">
        <v>19.350000000000001</v>
      </c>
    </row>
    <row r="22" spans="7:27">
      <c r="G22" t="s">
        <v>64</v>
      </c>
      <c r="H22" s="115">
        <v>209</v>
      </c>
      <c r="I22" s="88">
        <v>0</v>
      </c>
      <c r="J22" s="88">
        <v>58.06</v>
      </c>
      <c r="K22" s="88">
        <v>0</v>
      </c>
      <c r="L22" s="88">
        <v>0</v>
      </c>
      <c r="M22" s="116">
        <v>0</v>
      </c>
      <c r="N22" s="115">
        <v>0</v>
      </c>
      <c r="O22" s="88">
        <v>-15</v>
      </c>
      <c r="P22" s="88">
        <v>0</v>
      </c>
      <c r="Q22" s="88">
        <v>-25</v>
      </c>
      <c r="R22" s="88">
        <v>0</v>
      </c>
      <c r="S22" s="116">
        <v>0</v>
      </c>
      <c r="U22" s="115">
        <v>-40</v>
      </c>
      <c r="V22" s="116">
        <v>267.06</v>
      </c>
      <c r="W22">
        <v>209</v>
      </c>
      <c r="X22">
        <v>-15</v>
      </c>
      <c r="Y22">
        <v>0</v>
      </c>
      <c r="Z22">
        <v>-25</v>
      </c>
      <c r="AA22">
        <v>58.06</v>
      </c>
    </row>
    <row r="23" spans="7:27">
      <c r="G23" t="s">
        <v>65</v>
      </c>
      <c r="H23" s="115">
        <v>133.53</v>
      </c>
      <c r="I23" s="88">
        <v>0</v>
      </c>
      <c r="J23" s="88">
        <v>38.700000000000003</v>
      </c>
      <c r="K23" s="88">
        <v>0</v>
      </c>
      <c r="L23" s="88">
        <v>0</v>
      </c>
      <c r="M23" s="116">
        <v>0</v>
      </c>
      <c r="N23" s="115">
        <v>0</v>
      </c>
      <c r="O23" s="88">
        <v>-30</v>
      </c>
      <c r="P23" s="88">
        <v>0</v>
      </c>
      <c r="Q23" s="88">
        <v>-85</v>
      </c>
      <c r="R23" s="88">
        <v>0</v>
      </c>
      <c r="S23" s="116">
        <v>0</v>
      </c>
      <c r="U23" s="115">
        <v>-115</v>
      </c>
      <c r="V23" s="116">
        <v>172.23</v>
      </c>
      <c r="W23">
        <v>133.53</v>
      </c>
      <c r="X23">
        <v>-30</v>
      </c>
      <c r="Y23">
        <v>0</v>
      </c>
      <c r="Z23">
        <v>-85</v>
      </c>
      <c r="AA23">
        <v>38.700000000000003</v>
      </c>
    </row>
    <row r="24" spans="7:27">
      <c r="G24" t="s">
        <v>66</v>
      </c>
      <c r="H24" s="115">
        <v>134.5</v>
      </c>
      <c r="I24" s="88">
        <v>0</v>
      </c>
      <c r="J24" s="88">
        <v>38.700000000000003</v>
      </c>
      <c r="K24" s="88">
        <v>0</v>
      </c>
      <c r="L24" s="88">
        <v>0</v>
      </c>
      <c r="M24" s="116">
        <v>0</v>
      </c>
      <c r="N24" s="115">
        <v>0</v>
      </c>
      <c r="O24" s="88">
        <v>-25</v>
      </c>
      <c r="P24" s="88">
        <v>0</v>
      </c>
      <c r="Q24" s="88">
        <v>-50</v>
      </c>
      <c r="R24" s="88">
        <v>0</v>
      </c>
      <c r="S24" s="116">
        <v>0</v>
      </c>
      <c r="U24" s="115">
        <v>-75</v>
      </c>
      <c r="V24" s="116">
        <v>173.2</v>
      </c>
      <c r="W24">
        <v>134.5</v>
      </c>
      <c r="X24">
        <v>-25</v>
      </c>
      <c r="Y24">
        <v>0</v>
      </c>
      <c r="Z24">
        <v>-50</v>
      </c>
      <c r="AA24">
        <v>38.700000000000003</v>
      </c>
    </row>
    <row r="25" spans="7:27">
      <c r="G25" t="s">
        <v>67</v>
      </c>
      <c r="H25" s="115">
        <v>94.83</v>
      </c>
      <c r="I25" s="88">
        <v>0</v>
      </c>
      <c r="J25" s="88">
        <v>0</v>
      </c>
      <c r="K25" s="88">
        <v>0</v>
      </c>
      <c r="L25" s="88">
        <v>7.74</v>
      </c>
      <c r="M25" s="116">
        <v>0</v>
      </c>
      <c r="N25" s="115">
        <v>0</v>
      </c>
      <c r="O25" s="88">
        <v>-55</v>
      </c>
      <c r="P25" s="88">
        <v>0</v>
      </c>
      <c r="Q25" s="88">
        <v>-50</v>
      </c>
      <c r="R25" s="88">
        <v>0</v>
      </c>
      <c r="S25" s="116">
        <v>0</v>
      </c>
      <c r="U25" s="115">
        <v>-105</v>
      </c>
      <c r="V25" s="116">
        <v>102.57</v>
      </c>
      <c r="W25">
        <v>94.83</v>
      </c>
      <c r="X25">
        <v>-55</v>
      </c>
      <c r="Y25">
        <v>7.74</v>
      </c>
      <c r="Z25">
        <v>-50</v>
      </c>
      <c r="AA25">
        <v>0</v>
      </c>
    </row>
    <row r="26" spans="7:27">
      <c r="G26" t="s">
        <v>68</v>
      </c>
      <c r="H26" s="115">
        <v>99.66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-100</v>
      </c>
      <c r="P26" s="88">
        <v>0</v>
      </c>
      <c r="Q26" s="88">
        <v>-50</v>
      </c>
      <c r="R26" s="88">
        <v>0</v>
      </c>
      <c r="S26" s="116">
        <v>0</v>
      </c>
      <c r="U26" s="115">
        <v>-150</v>
      </c>
      <c r="V26" s="116">
        <v>99.66</v>
      </c>
      <c r="W26">
        <v>99.66</v>
      </c>
      <c r="X26">
        <v>-100</v>
      </c>
      <c r="Y26">
        <v>0</v>
      </c>
      <c r="Z26">
        <v>-50</v>
      </c>
      <c r="AA26">
        <v>0</v>
      </c>
    </row>
    <row r="27" spans="7:27">
      <c r="G27" t="s">
        <v>69</v>
      </c>
      <c r="H27" s="115">
        <v>151.91</v>
      </c>
      <c r="I27" s="88">
        <v>58.06</v>
      </c>
      <c r="J27" s="88">
        <v>87.08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>
        <v>-50</v>
      </c>
      <c r="V27" s="116">
        <v>297.05</v>
      </c>
      <c r="W27">
        <v>151.91</v>
      </c>
      <c r="X27">
        <v>58.06</v>
      </c>
      <c r="Y27">
        <v>0</v>
      </c>
      <c r="Z27">
        <v>-50</v>
      </c>
      <c r="AA27">
        <v>87.08</v>
      </c>
    </row>
    <row r="28" spans="7:27">
      <c r="G28" t="s">
        <v>70</v>
      </c>
      <c r="H28" s="115">
        <v>152.88999999999999</v>
      </c>
      <c r="I28" s="88">
        <v>38.700000000000003</v>
      </c>
      <c r="J28" s="88">
        <v>19.350000000000001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-110</v>
      </c>
      <c r="R28" s="88">
        <v>0</v>
      </c>
      <c r="S28" s="116">
        <v>0</v>
      </c>
      <c r="U28" s="115">
        <v>-110</v>
      </c>
      <c r="V28" s="116">
        <v>210.94</v>
      </c>
      <c r="W28">
        <v>152.88999999999999</v>
      </c>
      <c r="X28">
        <v>38.700000000000003</v>
      </c>
      <c r="Y28">
        <v>0</v>
      </c>
      <c r="Z28">
        <v>-110</v>
      </c>
      <c r="AA28">
        <v>19.350000000000001</v>
      </c>
    </row>
    <row r="29" spans="7:27">
      <c r="G29" t="s">
        <v>71</v>
      </c>
      <c r="H29" s="115">
        <v>160.62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-80</v>
      </c>
      <c r="Q29" s="88">
        <v>-50</v>
      </c>
      <c r="R29" s="88">
        <v>0</v>
      </c>
      <c r="S29" s="116">
        <v>0</v>
      </c>
      <c r="U29" s="115">
        <v>-130</v>
      </c>
      <c r="V29" s="116">
        <v>160.62</v>
      </c>
      <c r="W29">
        <v>160.62</v>
      </c>
      <c r="X29">
        <v>0</v>
      </c>
      <c r="Y29">
        <v>0</v>
      </c>
      <c r="Z29">
        <v>-50</v>
      </c>
      <c r="AA29">
        <v>-80</v>
      </c>
    </row>
    <row r="30" spans="7:27">
      <c r="G30" t="s">
        <v>72</v>
      </c>
      <c r="H30" s="115">
        <v>155.78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-125</v>
      </c>
      <c r="Q30" s="88">
        <v>-50</v>
      </c>
      <c r="R30" s="88">
        <v>0</v>
      </c>
      <c r="S30" s="116">
        <v>0</v>
      </c>
      <c r="U30" s="115">
        <v>-175</v>
      </c>
      <c r="V30" s="116">
        <v>155.78</v>
      </c>
      <c r="W30">
        <v>155.78</v>
      </c>
      <c r="X30">
        <v>0</v>
      </c>
      <c r="Y30">
        <v>0</v>
      </c>
      <c r="Z30">
        <v>-50</v>
      </c>
      <c r="AA30">
        <v>-125</v>
      </c>
    </row>
    <row r="31" spans="7:27">
      <c r="G31" t="s">
        <v>73</v>
      </c>
      <c r="H31" s="115">
        <v>93.85</v>
      </c>
      <c r="I31" s="88">
        <v>0</v>
      </c>
      <c r="J31" s="88">
        <v>0</v>
      </c>
      <c r="K31" s="88">
        <v>0</v>
      </c>
      <c r="L31" s="88">
        <v>7.55</v>
      </c>
      <c r="M31" s="116">
        <v>0</v>
      </c>
      <c r="N31" s="115">
        <v>0</v>
      </c>
      <c r="O31" s="88">
        <v>-85</v>
      </c>
      <c r="P31" s="88">
        <v>-70</v>
      </c>
      <c r="Q31" s="88">
        <v>-50</v>
      </c>
      <c r="R31" s="88">
        <v>0</v>
      </c>
      <c r="S31" s="116">
        <v>0</v>
      </c>
      <c r="U31" s="115">
        <v>-205</v>
      </c>
      <c r="V31" s="116">
        <v>101.4</v>
      </c>
      <c r="W31">
        <v>93.85</v>
      </c>
      <c r="X31">
        <v>-85</v>
      </c>
      <c r="Y31">
        <v>7.55</v>
      </c>
      <c r="Z31">
        <v>-50</v>
      </c>
      <c r="AA31">
        <v>-70</v>
      </c>
    </row>
    <row r="32" spans="7:27">
      <c r="G32" t="s">
        <v>74</v>
      </c>
      <c r="H32" s="115">
        <v>88.05</v>
      </c>
      <c r="I32" s="88">
        <v>0</v>
      </c>
      <c r="J32" s="88">
        <v>0</v>
      </c>
      <c r="K32" s="88">
        <v>0</v>
      </c>
      <c r="L32" s="88">
        <v>1.45</v>
      </c>
      <c r="M32" s="116">
        <v>0</v>
      </c>
      <c r="N32" s="115">
        <v>0</v>
      </c>
      <c r="O32" s="88">
        <v>-90</v>
      </c>
      <c r="P32" s="88">
        <v>-55</v>
      </c>
      <c r="Q32" s="88">
        <v>-50</v>
      </c>
      <c r="R32" s="88">
        <v>0</v>
      </c>
      <c r="S32" s="116">
        <v>0</v>
      </c>
      <c r="U32" s="115">
        <v>-195</v>
      </c>
      <c r="V32" s="116">
        <v>89.5</v>
      </c>
      <c r="W32">
        <v>88.05</v>
      </c>
      <c r="X32">
        <v>-90</v>
      </c>
      <c r="Y32">
        <v>1.45</v>
      </c>
      <c r="Z32">
        <v>-50</v>
      </c>
      <c r="AA32">
        <v>-55</v>
      </c>
    </row>
    <row r="33" spans="7:27">
      <c r="G33" t="s">
        <v>75</v>
      </c>
      <c r="H33" s="115">
        <v>189.65</v>
      </c>
      <c r="I33" s="88">
        <v>0</v>
      </c>
      <c r="J33" s="88">
        <v>0</v>
      </c>
      <c r="K33" s="88">
        <v>0</v>
      </c>
      <c r="L33" s="88">
        <v>5.13</v>
      </c>
      <c r="M33" s="116">
        <v>0</v>
      </c>
      <c r="N33" s="115">
        <v>0</v>
      </c>
      <c r="O33" s="88">
        <v>-50</v>
      </c>
      <c r="P33" s="88">
        <v>0</v>
      </c>
      <c r="Q33" s="88">
        <v>-125</v>
      </c>
      <c r="R33" s="88">
        <v>0</v>
      </c>
      <c r="S33" s="116">
        <v>0</v>
      </c>
      <c r="U33" s="115">
        <v>-175</v>
      </c>
      <c r="V33" s="116">
        <v>194.78</v>
      </c>
      <c r="W33">
        <v>189.65</v>
      </c>
      <c r="X33">
        <v>-50</v>
      </c>
      <c r="Y33">
        <v>5.13</v>
      </c>
      <c r="Z33">
        <v>-125</v>
      </c>
      <c r="AA33">
        <v>0</v>
      </c>
    </row>
    <row r="34" spans="7:27">
      <c r="G34" t="s">
        <v>76</v>
      </c>
      <c r="H34" s="115">
        <v>207.07</v>
      </c>
      <c r="I34" s="88">
        <v>0</v>
      </c>
      <c r="J34" s="88">
        <v>0</v>
      </c>
      <c r="K34" s="88">
        <v>0</v>
      </c>
      <c r="L34" s="88">
        <v>6.19</v>
      </c>
      <c r="M34" s="116">
        <v>0</v>
      </c>
      <c r="N34" s="115">
        <v>0</v>
      </c>
      <c r="O34" s="88">
        <v>-65</v>
      </c>
      <c r="P34" s="88">
        <v>-60</v>
      </c>
      <c r="Q34" s="88">
        <v>-50</v>
      </c>
      <c r="R34" s="88">
        <v>0</v>
      </c>
      <c r="S34" s="116">
        <v>0</v>
      </c>
      <c r="U34" s="115">
        <v>-175</v>
      </c>
      <c r="V34" s="116">
        <v>213.26</v>
      </c>
      <c r="W34">
        <v>207.07</v>
      </c>
      <c r="X34">
        <v>-65</v>
      </c>
      <c r="Y34">
        <v>6.19</v>
      </c>
      <c r="Z34">
        <v>-50</v>
      </c>
      <c r="AA34">
        <v>-60</v>
      </c>
    </row>
    <row r="35" spans="7:27">
      <c r="G35" t="s">
        <v>77</v>
      </c>
      <c r="H35" s="115">
        <v>262.22000000000003</v>
      </c>
      <c r="I35" s="88">
        <v>0</v>
      </c>
      <c r="J35" s="88">
        <v>0</v>
      </c>
      <c r="K35" s="88">
        <v>0</v>
      </c>
      <c r="L35" s="88">
        <v>7.55</v>
      </c>
      <c r="M35" s="116">
        <v>0</v>
      </c>
      <c r="N35" s="115">
        <v>0</v>
      </c>
      <c r="O35" s="88">
        <v>-90</v>
      </c>
      <c r="P35" s="88">
        <v>-110</v>
      </c>
      <c r="Q35" s="88">
        <v>-50</v>
      </c>
      <c r="R35" s="88">
        <v>0</v>
      </c>
      <c r="S35" s="116">
        <v>0</v>
      </c>
      <c r="U35" s="115">
        <v>-250</v>
      </c>
      <c r="V35" s="116">
        <v>269.77</v>
      </c>
      <c r="W35">
        <v>262.22000000000003</v>
      </c>
      <c r="X35">
        <v>-90</v>
      </c>
      <c r="Y35">
        <v>7.55</v>
      </c>
      <c r="Z35">
        <v>-50</v>
      </c>
      <c r="AA35">
        <v>-110</v>
      </c>
    </row>
    <row r="36" spans="7:27">
      <c r="G36" t="s">
        <v>78</v>
      </c>
      <c r="H36" s="115">
        <v>255.44</v>
      </c>
      <c r="I36" s="88">
        <v>0</v>
      </c>
      <c r="J36" s="88">
        <v>0</v>
      </c>
      <c r="K36" s="88">
        <v>0</v>
      </c>
      <c r="L36" s="88">
        <v>9.1</v>
      </c>
      <c r="M36" s="116">
        <v>0</v>
      </c>
      <c r="N36" s="115">
        <v>0</v>
      </c>
      <c r="O36" s="88">
        <v>-93</v>
      </c>
      <c r="P36" s="88">
        <v>-20</v>
      </c>
      <c r="Q36" s="88">
        <v>-40</v>
      </c>
      <c r="R36" s="88">
        <v>0</v>
      </c>
      <c r="S36" s="116">
        <v>0</v>
      </c>
      <c r="U36" s="115">
        <v>-153</v>
      </c>
      <c r="V36" s="116">
        <v>264.54000000000002</v>
      </c>
      <c r="W36">
        <v>255.44</v>
      </c>
      <c r="X36">
        <v>-93</v>
      </c>
      <c r="Y36">
        <v>9.1</v>
      </c>
      <c r="Z36">
        <v>-40</v>
      </c>
      <c r="AA36">
        <v>-20</v>
      </c>
    </row>
    <row r="37" spans="7:27">
      <c r="G37" t="s">
        <v>79</v>
      </c>
      <c r="H37" s="115">
        <v>270.93</v>
      </c>
      <c r="I37" s="88">
        <v>0</v>
      </c>
      <c r="J37" s="88">
        <v>0</v>
      </c>
      <c r="K37" s="88">
        <v>0</v>
      </c>
      <c r="L37" s="88">
        <v>14.8</v>
      </c>
      <c r="M37" s="116">
        <v>0</v>
      </c>
      <c r="N37" s="115">
        <v>0</v>
      </c>
      <c r="O37" s="88">
        <v>-110</v>
      </c>
      <c r="P37" s="88">
        <v>-20</v>
      </c>
      <c r="Q37" s="88">
        <v>-50</v>
      </c>
      <c r="R37" s="88">
        <v>0</v>
      </c>
      <c r="S37" s="116">
        <v>0</v>
      </c>
      <c r="U37" s="115">
        <v>-180</v>
      </c>
      <c r="V37" s="116">
        <v>285.73</v>
      </c>
      <c r="W37">
        <v>270.93</v>
      </c>
      <c r="X37">
        <v>-110</v>
      </c>
      <c r="Y37">
        <v>14.8</v>
      </c>
      <c r="Z37">
        <v>-50</v>
      </c>
      <c r="AA37">
        <v>-20</v>
      </c>
    </row>
    <row r="38" spans="7:27">
      <c r="G38" t="s">
        <v>80</v>
      </c>
      <c r="H38" s="115">
        <v>258.35000000000002</v>
      </c>
      <c r="I38" s="88">
        <v>0</v>
      </c>
      <c r="J38" s="88">
        <v>0</v>
      </c>
      <c r="K38" s="88">
        <v>0</v>
      </c>
      <c r="L38" s="88">
        <v>8.7100000000000009</v>
      </c>
      <c r="M38" s="116">
        <v>0</v>
      </c>
      <c r="N38" s="115">
        <v>0</v>
      </c>
      <c r="O38" s="88">
        <v>-110</v>
      </c>
      <c r="P38" s="88">
        <v>-20</v>
      </c>
      <c r="Q38" s="88">
        <v>0</v>
      </c>
      <c r="R38" s="88">
        <v>0</v>
      </c>
      <c r="S38" s="116">
        <v>0</v>
      </c>
      <c r="U38" s="115">
        <v>-130</v>
      </c>
      <c r="V38" s="116">
        <v>267.06</v>
      </c>
      <c r="W38">
        <v>258.35000000000002</v>
      </c>
      <c r="X38">
        <v>-110</v>
      </c>
      <c r="Y38">
        <v>8.7100000000000009</v>
      </c>
      <c r="Z38">
        <v>0</v>
      </c>
      <c r="AA38">
        <v>-20</v>
      </c>
    </row>
    <row r="39" spans="7:27">
      <c r="G39" t="s">
        <v>81</v>
      </c>
      <c r="H39" s="115">
        <v>193.52</v>
      </c>
      <c r="I39" s="88">
        <v>0</v>
      </c>
      <c r="J39" s="88">
        <v>0</v>
      </c>
      <c r="K39" s="88">
        <v>0</v>
      </c>
      <c r="L39" s="88">
        <v>12.19</v>
      </c>
      <c r="M39" s="116">
        <v>0</v>
      </c>
      <c r="N39" s="115">
        <v>0</v>
      </c>
      <c r="O39" s="88">
        <v>-140</v>
      </c>
      <c r="P39" s="88">
        <v>-150</v>
      </c>
      <c r="Q39" s="88">
        <v>-50</v>
      </c>
      <c r="R39" s="88">
        <v>0</v>
      </c>
      <c r="S39" s="116">
        <v>0</v>
      </c>
      <c r="U39" s="115">
        <v>-340</v>
      </c>
      <c r="V39" s="116">
        <v>205.71</v>
      </c>
      <c r="W39">
        <v>193.52</v>
      </c>
      <c r="X39">
        <v>-140</v>
      </c>
      <c r="Y39">
        <v>12.19</v>
      </c>
      <c r="Z39">
        <v>-50</v>
      </c>
      <c r="AA39">
        <v>-150</v>
      </c>
    </row>
    <row r="40" spans="7:27">
      <c r="G40" t="s">
        <v>82</v>
      </c>
      <c r="H40" s="115">
        <v>154.82</v>
      </c>
      <c r="I40" s="88">
        <v>0</v>
      </c>
      <c r="J40" s="88">
        <v>0</v>
      </c>
      <c r="K40" s="88">
        <v>24.19</v>
      </c>
      <c r="L40" s="88">
        <v>13.64</v>
      </c>
      <c r="M40" s="116">
        <v>0</v>
      </c>
      <c r="N40" s="115">
        <v>0</v>
      </c>
      <c r="O40" s="88">
        <v>-65</v>
      </c>
      <c r="P40" s="88">
        <v>-50</v>
      </c>
      <c r="Q40" s="88">
        <v>0</v>
      </c>
      <c r="R40" s="88">
        <v>0</v>
      </c>
      <c r="S40" s="116">
        <v>0</v>
      </c>
      <c r="U40" s="115">
        <v>-115</v>
      </c>
      <c r="V40" s="116">
        <v>192.65</v>
      </c>
      <c r="W40">
        <v>154.82</v>
      </c>
      <c r="X40">
        <v>-65</v>
      </c>
      <c r="Y40">
        <v>13.64</v>
      </c>
      <c r="Z40">
        <v>24.19</v>
      </c>
      <c r="AA40">
        <v>-50</v>
      </c>
    </row>
    <row r="41" spans="7:27">
      <c r="G41" t="s">
        <v>83</v>
      </c>
      <c r="H41" s="115">
        <v>242.87</v>
      </c>
      <c r="I41" s="88">
        <v>0</v>
      </c>
      <c r="J41" s="88">
        <v>0</v>
      </c>
      <c r="K41" s="88">
        <v>0</v>
      </c>
      <c r="L41" s="88">
        <v>14.03</v>
      </c>
      <c r="M41" s="116">
        <v>0</v>
      </c>
      <c r="N41" s="115">
        <v>0</v>
      </c>
      <c r="O41" s="88">
        <v>-60</v>
      </c>
      <c r="P41" s="88">
        <v>-140</v>
      </c>
      <c r="Q41" s="88">
        <v>0</v>
      </c>
      <c r="R41" s="88">
        <v>0</v>
      </c>
      <c r="S41" s="116">
        <v>0</v>
      </c>
      <c r="U41" s="115">
        <v>-200</v>
      </c>
      <c r="V41" s="116">
        <v>256.89999999999998</v>
      </c>
      <c r="W41">
        <v>242.87</v>
      </c>
      <c r="X41">
        <v>-60</v>
      </c>
      <c r="Y41">
        <v>14.03</v>
      </c>
      <c r="Z41">
        <v>0</v>
      </c>
      <c r="AA41">
        <v>-140</v>
      </c>
    </row>
    <row r="42" spans="7:27">
      <c r="G42" t="s">
        <v>84</v>
      </c>
      <c r="H42" s="115">
        <v>252.54</v>
      </c>
      <c r="I42" s="88">
        <v>0</v>
      </c>
      <c r="J42" s="88">
        <v>0</v>
      </c>
      <c r="K42" s="88">
        <v>58.06</v>
      </c>
      <c r="L42" s="88">
        <v>14.32</v>
      </c>
      <c r="M42" s="116">
        <v>0</v>
      </c>
      <c r="N42" s="115">
        <v>0</v>
      </c>
      <c r="O42" s="88">
        <v>-55</v>
      </c>
      <c r="P42" s="88">
        <v>-90</v>
      </c>
      <c r="Q42" s="88">
        <v>0</v>
      </c>
      <c r="R42" s="88">
        <v>0</v>
      </c>
      <c r="S42" s="116">
        <v>0</v>
      </c>
      <c r="U42" s="115">
        <v>-145</v>
      </c>
      <c r="V42" s="116">
        <v>324.92</v>
      </c>
      <c r="W42">
        <v>252.54</v>
      </c>
      <c r="X42">
        <v>-55</v>
      </c>
      <c r="Y42">
        <v>14.32</v>
      </c>
      <c r="Z42">
        <v>58.06</v>
      </c>
      <c r="AA42">
        <v>-90</v>
      </c>
    </row>
    <row r="43" spans="7:27">
      <c r="G43" t="s">
        <v>85</v>
      </c>
      <c r="H43" s="115">
        <v>223.51</v>
      </c>
      <c r="I43" s="88">
        <v>0</v>
      </c>
      <c r="J43" s="88">
        <v>0</v>
      </c>
      <c r="K43" s="88">
        <v>0</v>
      </c>
      <c r="L43" s="88">
        <v>18.87</v>
      </c>
      <c r="M43" s="116">
        <v>0</v>
      </c>
      <c r="N43" s="115">
        <v>0</v>
      </c>
      <c r="O43" s="88">
        <v>-60</v>
      </c>
      <c r="P43" s="88">
        <v>-185</v>
      </c>
      <c r="Q43" s="88">
        <v>0</v>
      </c>
      <c r="R43" s="88">
        <v>0</v>
      </c>
      <c r="S43" s="116">
        <v>0</v>
      </c>
      <c r="U43" s="115">
        <v>-245</v>
      </c>
      <c r="V43" s="116">
        <v>242.38</v>
      </c>
      <c r="W43">
        <v>223.51</v>
      </c>
      <c r="X43">
        <v>-60</v>
      </c>
      <c r="Y43">
        <v>18.87</v>
      </c>
      <c r="Z43">
        <v>0</v>
      </c>
      <c r="AA43">
        <v>-185</v>
      </c>
    </row>
    <row r="44" spans="7:27">
      <c r="G44" t="s">
        <v>86</v>
      </c>
      <c r="H44" s="115">
        <v>215.78</v>
      </c>
      <c r="I44" s="88">
        <v>0</v>
      </c>
      <c r="J44" s="88">
        <v>0</v>
      </c>
      <c r="K44" s="88">
        <v>67.73</v>
      </c>
      <c r="L44" s="88">
        <v>0</v>
      </c>
      <c r="M44" s="116">
        <v>0</v>
      </c>
      <c r="N44" s="115">
        <v>0</v>
      </c>
      <c r="O44" s="88">
        <v>-70</v>
      </c>
      <c r="P44" s="88">
        <v>-145</v>
      </c>
      <c r="Q44" s="88">
        <v>0</v>
      </c>
      <c r="R44" s="88">
        <v>0</v>
      </c>
      <c r="S44" s="116">
        <v>0</v>
      </c>
      <c r="U44" s="115">
        <v>-215</v>
      </c>
      <c r="V44" s="116">
        <v>283.51</v>
      </c>
      <c r="W44">
        <v>215.78</v>
      </c>
      <c r="X44">
        <v>-70</v>
      </c>
      <c r="Y44">
        <v>0</v>
      </c>
      <c r="Z44">
        <v>67.73</v>
      </c>
      <c r="AA44">
        <v>-145</v>
      </c>
    </row>
    <row r="45" spans="7:27">
      <c r="G45" t="s">
        <v>87</v>
      </c>
      <c r="H45" s="115">
        <v>232.22</v>
      </c>
      <c r="I45" s="88">
        <v>0</v>
      </c>
      <c r="J45" s="88">
        <v>0</v>
      </c>
      <c r="K45" s="88">
        <v>67.73</v>
      </c>
      <c r="L45" s="88">
        <v>15.68</v>
      </c>
      <c r="M45" s="116">
        <v>0</v>
      </c>
      <c r="N45" s="115">
        <v>0</v>
      </c>
      <c r="O45" s="88">
        <v>-40</v>
      </c>
      <c r="P45" s="88">
        <v>-145</v>
      </c>
      <c r="Q45" s="88">
        <v>0</v>
      </c>
      <c r="R45" s="88">
        <v>0</v>
      </c>
      <c r="S45" s="116">
        <v>0</v>
      </c>
      <c r="U45" s="115">
        <v>-185</v>
      </c>
      <c r="V45" s="116">
        <v>315.63</v>
      </c>
      <c r="W45">
        <v>232.22</v>
      </c>
      <c r="X45">
        <v>-40</v>
      </c>
      <c r="Y45">
        <v>15.68</v>
      </c>
      <c r="Z45">
        <v>67.73</v>
      </c>
      <c r="AA45">
        <v>-145</v>
      </c>
    </row>
    <row r="46" spans="7:27">
      <c r="G46" t="s">
        <v>88</v>
      </c>
      <c r="H46" s="115">
        <v>212.87</v>
      </c>
      <c r="I46" s="88">
        <v>0</v>
      </c>
      <c r="J46" s="88">
        <v>0</v>
      </c>
      <c r="K46" s="88">
        <v>0</v>
      </c>
      <c r="L46" s="88">
        <v>15.97</v>
      </c>
      <c r="M46" s="116">
        <v>0</v>
      </c>
      <c r="N46" s="115">
        <v>0</v>
      </c>
      <c r="O46" s="88">
        <v>-50</v>
      </c>
      <c r="P46" s="88">
        <v>-135</v>
      </c>
      <c r="Q46" s="88">
        <v>0</v>
      </c>
      <c r="R46" s="88">
        <v>0</v>
      </c>
      <c r="S46" s="116">
        <v>0</v>
      </c>
      <c r="U46" s="115">
        <v>-185</v>
      </c>
      <c r="V46" s="116">
        <v>228.84</v>
      </c>
      <c r="W46">
        <v>212.87</v>
      </c>
      <c r="X46">
        <v>-50</v>
      </c>
      <c r="Y46">
        <v>15.97</v>
      </c>
      <c r="Z46">
        <v>0</v>
      </c>
      <c r="AA46">
        <v>-135</v>
      </c>
    </row>
    <row r="47" spans="7:27">
      <c r="G47" t="s">
        <v>89</v>
      </c>
      <c r="H47" s="115">
        <v>153</v>
      </c>
      <c r="I47" s="88">
        <v>0</v>
      </c>
      <c r="J47" s="88">
        <v>0</v>
      </c>
      <c r="K47" s="88">
        <v>4.84</v>
      </c>
      <c r="L47" s="88">
        <v>0</v>
      </c>
      <c r="M47" s="116">
        <v>0</v>
      </c>
      <c r="N47" s="115">
        <v>0</v>
      </c>
      <c r="O47" s="88">
        <v>0</v>
      </c>
      <c r="P47" s="88">
        <v>-190</v>
      </c>
      <c r="Q47" s="88">
        <v>0</v>
      </c>
      <c r="R47" s="88">
        <v>0</v>
      </c>
      <c r="S47" s="116">
        <v>0</v>
      </c>
      <c r="U47" s="115">
        <v>-190</v>
      </c>
      <c r="V47" s="116">
        <v>157.84</v>
      </c>
      <c r="W47">
        <v>153</v>
      </c>
      <c r="X47">
        <v>0</v>
      </c>
      <c r="Y47">
        <v>0</v>
      </c>
      <c r="Z47">
        <v>4.84</v>
      </c>
      <c r="AA47">
        <v>-190</v>
      </c>
    </row>
    <row r="48" spans="7:27">
      <c r="G48" t="s">
        <v>90</v>
      </c>
      <c r="H48" s="115">
        <v>164.02</v>
      </c>
      <c r="I48" s="88">
        <v>0</v>
      </c>
      <c r="J48" s="88">
        <v>0</v>
      </c>
      <c r="K48" s="88">
        <v>67.73</v>
      </c>
      <c r="L48" s="88">
        <v>0</v>
      </c>
      <c r="M48" s="116">
        <v>0</v>
      </c>
      <c r="N48" s="115">
        <v>0</v>
      </c>
      <c r="O48" s="88">
        <v>-30</v>
      </c>
      <c r="P48" s="88">
        <v>-150</v>
      </c>
      <c r="Q48" s="88">
        <v>0</v>
      </c>
      <c r="R48" s="88">
        <v>0</v>
      </c>
      <c r="S48" s="116">
        <v>0</v>
      </c>
      <c r="U48" s="115">
        <v>-180</v>
      </c>
      <c r="V48" s="116">
        <v>231.75</v>
      </c>
      <c r="W48">
        <v>164.02</v>
      </c>
      <c r="X48">
        <v>-30</v>
      </c>
      <c r="Y48">
        <v>0</v>
      </c>
      <c r="Z48">
        <v>67.73</v>
      </c>
      <c r="AA48">
        <v>-150</v>
      </c>
    </row>
    <row r="49" spans="7:27">
      <c r="G49" t="s">
        <v>91</v>
      </c>
      <c r="H49" s="115">
        <v>258.93</v>
      </c>
      <c r="I49" s="88">
        <v>0</v>
      </c>
      <c r="J49" s="88">
        <v>0</v>
      </c>
      <c r="K49" s="88">
        <v>4.84</v>
      </c>
      <c r="L49" s="88">
        <v>21.29</v>
      </c>
      <c r="M49" s="116">
        <v>0</v>
      </c>
      <c r="N49" s="115">
        <v>0</v>
      </c>
      <c r="O49" s="88">
        <v>-25</v>
      </c>
      <c r="P49" s="88">
        <v>-110</v>
      </c>
      <c r="Q49" s="88">
        <v>0</v>
      </c>
      <c r="R49" s="88">
        <v>0</v>
      </c>
      <c r="S49" s="116">
        <v>0</v>
      </c>
      <c r="U49" s="115">
        <v>-135</v>
      </c>
      <c r="V49" s="116">
        <v>285.06</v>
      </c>
      <c r="W49">
        <v>258.93</v>
      </c>
      <c r="X49">
        <v>-25</v>
      </c>
      <c r="Y49">
        <v>21.29</v>
      </c>
      <c r="Z49">
        <v>4.84</v>
      </c>
      <c r="AA49">
        <v>-110</v>
      </c>
    </row>
    <row r="50" spans="7:27">
      <c r="G50" t="s">
        <v>92</v>
      </c>
      <c r="H50" s="115">
        <v>230.3</v>
      </c>
      <c r="I50" s="88">
        <v>0</v>
      </c>
      <c r="J50" s="88">
        <v>0</v>
      </c>
      <c r="K50" s="88">
        <v>67.73</v>
      </c>
      <c r="L50" s="88">
        <v>0</v>
      </c>
      <c r="M50" s="116">
        <v>0</v>
      </c>
      <c r="N50" s="115">
        <v>0</v>
      </c>
      <c r="O50" s="88">
        <v>-25</v>
      </c>
      <c r="P50" s="88">
        <v>-90</v>
      </c>
      <c r="Q50" s="88">
        <v>0</v>
      </c>
      <c r="R50" s="88">
        <v>0</v>
      </c>
      <c r="S50" s="116">
        <v>0</v>
      </c>
      <c r="U50" s="115">
        <v>-115</v>
      </c>
      <c r="V50" s="116">
        <v>298.02999999999997</v>
      </c>
      <c r="W50">
        <v>230.3</v>
      </c>
      <c r="X50">
        <v>-25</v>
      </c>
      <c r="Y50">
        <v>0</v>
      </c>
      <c r="Z50">
        <v>67.73</v>
      </c>
      <c r="AA50">
        <v>-90</v>
      </c>
    </row>
    <row r="51" spans="7:27">
      <c r="G51" t="s">
        <v>93</v>
      </c>
      <c r="H51" s="115">
        <v>288.86</v>
      </c>
      <c r="I51" s="88">
        <v>67.73</v>
      </c>
      <c r="J51" s="88">
        <v>0</v>
      </c>
      <c r="K51" s="88">
        <v>4.84</v>
      </c>
      <c r="L51" s="88">
        <v>0</v>
      </c>
      <c r="M51" s="116">
        <v>0</v>
      </c>
      <c r="N51" s="115">
        <v>0</v>
      </c>
      <c r="O51" s="88">
        <v>0</v>
      </c>
      <c r="P51" s="88">
        <v>-100</v>
      </c>
      <c r="Q51" s="88">
        <v>0</v>
      </c>
      <c r="R51" s="88">
        <v>0</v>
      </c>
      <c r="S51" s="116">
        <v>0</v>
      </c>
      <c r="U51" s="115">
        <v>-100</v>
      </c>
      <c r="V51" s="116">
        <v>361.43</v>
      </c>
      <c r="W51">
        <v>288.86</v>
      </c>
      <c r="X51">
        <v>67.73</v>
      </c>
      <c r="Y51">
        <v>0</v>
      </c>
      <c r="Z51">
        <v>4.84</v>
      </c>
      <c r="AA51">
        <v>-100</v>
      </c>
    </row>
    <row r="52" spans="7:27">
      <c r="G52" t="s">
        <v>94</v>
      </c>
      <c r="H52" s="115">
        <v>268.5</v>
      </c>
      <c r="I52" s="88">
        <v>62.89</v>
      </c>
      <c r="J52" s="88">
        <v>0</v>
      </c>
      <c r="K52" s="88">
        <v>67.73</v>
      </c>
      <c r="L52" s="88">
        <v>0</v>
      </c>
      <c r="M52" s="116">
        <v>0</v>
      </c>
      <c r="N52" s="115">
        <v>0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-80</v>
      </c>
      <c r="V52" s="116">
        <v>399.12</v>
      </c>
      <c r="W52">
        <v>268.5</v>
      </c>
      <c r="X52">
        <v>62.89</v>
      </c>
      <c r="Y52">
        <v>0</v>
      </c>
      <c r="Z52">
        <v>67.73</v>
      </c>
      <c r="AA52">
        <v>-80</v>
      </c>
    </row>
    <row r="53" spans="7:27">
      <c r="G53" t="s">
        <v>95</v>
      </c>
      <c r="H53" s="115">
        <v>192.89</v>
      </c>
      <c r="I53" s="88">
        <v>58.06</v>
      </c>
      <c r="J53" s="88">
        <v>0</v>
      </c>
      <c r="K53" s="88">
        <v>67.73</v>
      </c>
      <c r="L53" s="88">
        <v>0</v>
      </c>
      <c r="M53" s="116">
        <v>0</v>
      </c>
      <c r="N53" s="115">
        <v>0</v>
      </c>
      <c r="O53" s="88">
        <v>0</v>
      </c>
      <c r="P53" s="88">
        <v>-160</v>
      </c>
      <c r="Q53" s="88">
        <v>0</v>
      </c>
      <c r="R53" s="88">
        <v>0</v>
      </c>
      <c r="S53" s="116">
        <v>0</v>
      </c>
      <c r="U53" s="115">
        <v>-160</v>
      </c>
      <c r="V53" s="116">
        <v>318.68</v>
      </c>
      <c r="W53">
        <v>192.89</v>
      </c>
      <c r="X53">
        <v>58.06</v>
      </c>
      <c r="Y53">
        <v>0</v>
      </c>
      <c r="Z53">
        <v>67.73</v>
      </c>
      <c r="AA53">
        <v>-160</v>
      </c>
    </row>
    <row r="54" spans="7:27">
      <c r="G54" t="s">
        <v>96</v>
      </c>
      <c r="H54" s="115">
        <v>189.56</v>
      </c>
      <c r="I54" s="88">
        <v>19.350000000000001</v>
      </c>
      <c r="J54" s="88">
        <v>0</v>
      </c>
      <c r="K54" s="88">
        <v>4.84</v>
      </c>
      <c r="L54" s="88">
        <v>0</v>
      </c>
      <c r="M54" s="116">
        <v>0</v>
      </c>
      <c r="N54" s="115">
        <v>0</v>
      </c>
      <c r="O54" s="88">
        <v>0</v>
      </c>
      <c r="P54" s="88">
        <v>-60</v>
      </c>
      <c r="Q54" s="88">
        <v>0</v>
      </c>
      <c r="R54" s="88">
        <v>0</v>
      </c>
      <c r="S54" s="116">
        <v>0</v>
      </c>
      <c r="U54" s="115">
        <v>-60</v>
      </c>
      <c r="V54" s="116">
        <v>213.75</v>
      </c>
      <c r="W54">
        <v>189.56</v>
      </c>
      <c r="X54">
        <v>19.350000000000001</v>
      </c>
      <c r="Y54">
        <v>0</v>
      </c>
      <c r="Z54">
        <v>4.84</v>
      </c>
      <c r="AA54">
        <v>-60</v>
      </c>
    </row>
    <row r="55" spans="7:27">
      <c r="G55" t="s">
        <v>97</v>
      </c>
      <c r="H55" s="115">
        <v>134.87</v>
      </c>
      <c r="I55" s="88">
        <v>24.19</v>
      </c>
      <c r="J55" s="88">
        <v>0</v>
      </c>
      <c r="K55" s="88">
        <v>67.73</v>
      </c>
      <c r="L55" s="88">
        <v>22.25</v>
      </c>
      <c r="M55" s="116">
        <v>0</v>
      </c>
      <c r="N55" s="115">
        <v>0</v>
      </c>
      <c r="O55" s="88">
        <v>0</v>
      </c>
      <c r="P55" s="88">
        <v>-120</v>
      </c>
      <c r="Q55" s="88">
        <v>0</v>
      </c>
      <c r="R55" s="88">
        <v>0</v>
      </c>
      <c r="S55" s="116">
        <v>0</v>
      </c>
      <c r="U55" s="115">
        <v>-120</v>
      </c>
      <c r="V55" s="116">
        <v>249.04</v>
      </c>
      <c r="W55">
        <v>134.87</v>
      </c>
      <c r="X55">
        <v>24.19</v>
      </c>
      <c r="Y55">
        <v>22.25</v>
      </c>
      <c r="Z55">
        <v>67.73</v>
      </c>
      <c r="AA55">
        <v>-120</v>
      </c>
    </row>
    <row r="56" spans="7:27">
      <c r="G56" t="s">
        <v>98</v>
      </c>
      <c r="H56" s="115">
        <v>179.07</v>
      </c>
      <c r="I56" s="88">
        <v>24.19</v>
      </c>
      <c r="J56" s="88">
        <v>0</v>
      </c>
      <c r="K56" s="88">
        <v>67.73</v>
      </c>
      <c r="L56" s="88">
        <v>0</v>
      </c>
      <c r="M56" s="116">
        <v>0</v>
      </c>
      <c r="N56" s="115">
        <v>0</v>
      </c>
      <c r="O56" s="88">
        <v>0</v>
      </c>
      <c r="P56" s="88">
        <v>-130</v>
      </c>
      <c r="Q56" s="88">
        <v>0</v>
      </c>
      <c r="R56" s="88">
        <v>0</v>
      </c>
      <c r="S56" s="116">
        <v>0</v>
      </c>
      <c r="U56" s="115">
        <v>-130</v>
      </c>
      <c r="V56" s="116">
        <v>270.99</v>
      </c>
      <c r="W56">
        <v>179.07</v>
      </c>
      <c r="X56">
        <v>24.19</v>
      </c>
      <c r="Y56">
        <v>0</v>
      </c>
      <c r="Z56">
        <v>67.73</v>
      </c>
      <c r="AA56">
        <v>-130</v>
      </c>
    </row>
    <row r="57" spans="7:27">
      <c r="G57" t="s">
        <v>99</v>
      </c>
      <c r="H57" s="115">
        <v>177.2</v>
      </c>
      <c r="I57" s="88">
        <v>0</v>
      </c>
      <c r="J57" s="88">
        <v>0</v>
      </c>
      <c r="K57" s="88">
        <v>67.73</v>
      </c>
      <c r="L57" s="88">
        <v>0</v>
      </c>
      <c r="M57" s="116">
        <v>0</v>
      </c>
      <c r="N57" s="115">
        <v>0</v>
      </c>
      <c r="O57" s="88">
        <v>-20</v>
      </c>
      <c r="P57" s="88">
        <v>-80</v>
      </c>
      <c r="Q57" s="88">
        <v>0</v>
      </c>
      <c r="R57" s="88">
        <v>0</v>
      </c>
      <c r="S57" s="116">
        <v>0</v>
      </c>
      <c r="U57" s="115">
        <v>-100</v>
      </c>
      <c r="V57" s="116">
        <v>244.93</v>
      </c>
      <c r="W57">
        <v>177.2</v>
      </c>
      <c r="X57">
        <v>-20</v>
      </c>
      <c r="Y57">
        <v>0</v>
      </c>
      <c r="Z57">
        <v>67.73</v>
      </c>
      <c r="AA57">
        <v>-80</v>
      </c>
    </row>
    <row r="58" spans="7:27">
      <c r="G58" t="s">
        <v>100</v>
      </c>
      <c r="H58" s="115">
        <v>179.38</v>
      </c>
      <c r="I58" s="88">
        <v>0</v>
      </c>
      <c r="J58" s="88">
        <v>0</v>
      </c>
      <c r="K58" s="88">
        <v>67.73</v>
      </c>
      <c r="L58" s="88">
        <v>0</v>
      </c>
      <c r="M58" s="116">
        <v>0</v>
      </c>
      <c r="N58" s="115">
        <v>0</v>
      </c>
      <c r="O58" s="88">
        <v>-10</v>
      </c>
      <c r="P58" s="88">
        <v>-70</v>
      </c>
      <c r="Q58" s="88">
        <v>0</v>
      </c>
      <c r="R58" s="88">
        <v>0</v>
      </c>
      <c r="S58" s="116">
        <v>0</v>
      </c>
      <c r="U58" s="115">
        <v>-80</v>
      </c>
      <c r="V58" s="116">
        <v>247.11</v>
      </c>
      <c r="W58">
        <v>179.38</v>
      </c>
      <c r="X58">
        <v>-10</v>
      </c>
      <c r="Y58">
        <v>0</v>
      </c>
      <c r="Z58">
        <v>67.73</v>
      </c>
      <c r="AA58">
        <v>-70</v>
      </c>
    </row>
    <row r="59" spans="7:27">
      <c r="G59" t="s">
        <v>101</v>
      </c>
      <c r="H59" s="115">
        <v>190.61</v>
      </c>
      <c r="I59" s="88">
        <v>0</v>
      </c>
      <c r="J59" s="88">
        <v>0</v>
      </c>
      <c r="K59" s="88">
        <v>9.68</v>
      </c>
      <c r="L59" s="88">
        <v>0</v>
      </c>
      <c r="M59" s="116">
        <v>0</v>
      </c>
      <c r="N59" s="115">
        <v>0</v>
      </c>
      <c r="O59" s="88">
        <v>0</v>
      </c>
      <c r="P59" s="88">
        <v>-130</v>
      </c>
      <c r="Q59" s="88">
        <v>0</v>
      </c>
      <c r="R59" s="88">
        <v>0</v>
      </c>
      <c r="S59" s="116">
        <v>0</v>
      </c>
      <c r="U59" s="115">
        <v>-130</v>
      </c>
      <c r="V59" s="116">
        <v>200.29</v>
      </c>
      <c r="W59">
        <v>190.61</v>
      </c>
      <c r="X59">
        <v>0</v>
      </c>
      <c r="Y59">
        <v>0</v>
      </c>
      <c r="Z59">
        <v>9.68</v>
      </c>
      <c r="AA59">
        <v>-130</v>
      </c>
    </row>
    <row r="60" spans="7:27">
      <c r="G60" t="s">
        <v>102</v>
      </c>
      <c r="H60" s="115">
        <v>147.55000000000001</v>
      </c>
      <c r="I60" s="88">
        <v>0</v>
      </c>
      <c r="J60" s="88">
        <v>0</v>
      </c>
      <c r="K60" s="88">
        <v>67.73</v>
      </c>
      <c r="L60" s="88">
        <v>0</v>
      </c>
      <c r="M60" s="116">
        <v>0</v>
      </c>
      <c r="N60" s="115">
        <v>0</v>
      </c>
      <c r="O60" s="88">
        <v>0</v>
      </c>
      <c r="P60" s="88">
        <v>-50</v>
      </c>
      <c r="Q60" s="88">
        <v>0</v>
      </c>
      <c r="R60" s="88">
        <v>0</v>
      </c>
      <c r="S60" s="116">
        <v>0</v>
      </c>
      <c r="U60" s="115">
        <v>-50</v>
      </c>
      <c r="V60" s="116">
        <v>215.28</v>
      </c>
      <c r="W60">
        <v>147.55000000000001</v>
      </c>
      <c r="X60">
        <v>0</v>
      </c>
      <c r="Y60">
        <v>0</v>
      </c>
      <c r="Z60">
        <v>67.73</v>
      </c>
      <c r="AA60">
        <v>-50</v>
      </c>
    </row>
    <row r="61" spans="7:27">
      <c r="G61" t="s">
        <v>103</v>
      </c>
      <c r="H61" s="115">
        <v>84.27</v>
      </c>
      <c r="I61" s="88">
        <v>0</v>
      </c>
      <c r="J61" s="88">
        <v>0</v>
      </c>
      <c r="K61" s="88">
        <v>67.73</v>
      </c>
      <c r="L61" s="88">
        <v>21.67</v>
      </c>
      <c r="M61" s="116">
        <v>0</v>
      </c>
      <c r="N61" s="115">
        <v>0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-50</v>
      </c>
      <c r="V61" s="116">
        <v>173.67</v>
      </c>
      <c r="W61">
        <v>84.27</v>
      </c>
      <c r="X61">
        <v>0</v>
      </c>
      <c r="Y61">
        <v>21.67</v>
      </c>
      <c r="Z61">
        <v>67.73</v>
      </c>
      <c r="AA61">
        <v>-50</v>
      </c>
    </row>
    <row r="62" spans="7:27">
      <c r="G62" t="s">
        <v>104</v>
      </c>
      <c r="H62" s="115">
        <v>104.91</v>
      </c>
      <c r="I62" s="88">
        <v>53.22</v>
      </c>
      <c r="J62" s="88">
        <v>0</v>
      </c>
      <c r="K62" s="88">
        <v>67.73</v>
      </c>
      <c r="L62" s="88">
        <v>0</v>
      </c>
      <c r="M62" s="116">
        <v>0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225.86</v>
      </c>
      <c r="W62">
        <v>104.91</v>
      </c>
      <c r="X62">
        <v>53.22</v>
      </c>
      <c r="Y62">
        <v>0</v>
      </c>
      <c r="Z62">
        <v>67.73</v>
      </c>
      <c r="AA62">
        <v>-50</v>
      </c>
    </row>
    <row r="63" spans="7:27">
      <c r="G63" t="s">
        <v>105</v>
      </c>
      <c r="H63" s="115">
        <v>222.82</v>
      </c>
      <c r="I63" s="88">
        <v>125.79</v>
      </c>
      <c r="J63" s="88">
        <v>0</v>
      </c>
      <c r="K63" s="88">
        <v>96.76</v>
      </c>
      <c r="L63" s="88">
        <v>0</v>
      </c>
      <c r="M63" s="116">
        <v>0</v>
      </c>
      <c r="N63" s="115">
        <v>0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-40</v>
      </c>
      <c r="V63" s="116">
        <v>445.37</v>
      </c>
      <c r="W63">
        <v>222.82</v>
      </c>
      <c r="X63">
        <v>125.79</v>
      </c>
      <c r="Y63">
        <v>0</v>
      </c>
      <c r="Z63">
        <v>96.76</v>
      </c>
      <c r="AA63">
        <v>-40</v>
      </c>
    </row>
    <row r="64" spans="7:27">
      <c r="G64" t="s">
        <v>106</v>
      </c>
      <c r="H64" s="115">
        <v>223.51</v>
      </c>
      <c r="I64" s="88">
        <v>106.44</v>
      </c>
      <c r="J64" s="88">
        <v>0</v>
      </c>
      <c r="K64" s="88">
        <v>38.700000000000003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368.65</v>
      </c>
      <c r="W64">
        <v>223.51</v>
      </c>
      <c r="X64">
        <v>106.44</v>
      </c>
      <c r="Y64">
        <v>0</v>
      </c>
      <c r="Z64">
        <v>38.700000000000003</v>
      </c>
      <c r="AA64">
        <v>0</v>
      </c>
    </row>
    <row r="65" spans="7:27">
      <c r="G65" t="s">
        <v>107</v>
      </c>
      <c r="H65" s="115">
        <v>275.51</v>
      </c>
      <c r="I65" s="88">
        <v>145.13999999999999</v>
      </c>
      <c r="J65" s="88">
        <v>0</v>
      </c>
      <c r="K65" s="88">
        <v>96.76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517.41</v>
      </c>
      <c r="W65">
        <v>275.51</v>
      </c>
      <c r="X65">
        <v>145.13999999999999</v>
      </c>
      <c r="Y65">
        <v>0</v>
      </c>
      <c r="Z65">
        <v>96.76</v>
      </c>
      <c r="AA65">
        <v>0</v>
      </c>
    </row>
    <row r="66" spans="7:27">
      <c r="G66" t="s">
        <v>108</v>
      </c>
      <c r="H66" s="115">
        <v>255.73</v>
      </c>
      <c r="I66" s="88">
        <v>145.13999999999999</v>
      </c>
      <c r="J66" s="88">
        <v>0</v>
      </c>
      <c r="K66" s="88">
        <v>96.76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497.63</v>
      </c>
      <c r="W66">
        <v>255.73</v>
      </c>
      <c r="X66">
        <v>145.13999999999999</v>
      </c>
      <c r="Y66">
        <v>0</v>
      </c>
      <c r="Z66">
        <v>96.76</v>
      </c>
      <c r="AA66">
        <v>0</v>
      </c>
    </row>
    <row r="67" spans="7:27">
      <c r="G67" t="s">
        <v>109</v>
      </c>
      <c r="H67" s="115">
        <v>235.48</v>
      </c>
      <c r="I67" s="88">
        <v>183.84</v>
      </c>
      <c r="J67" s="88">
        <v>0</v>
      </c>
      <c r="K67" s="88">
        <v>96.76</v>
      </c>
      <c r="L67" s="88">
        <v>25.64</v>
      </c>
      <c r="M67" s="116">
        <v>0</v>
      </c>
      <c r="N67" s="115">
        <v>0</v>
      </c>
      <c r="O67" s="88">
        <v>0</v>
      </c>
      <c r="P67" s="88">
        <v>-90</v>
      </c>
      <c r="Q67" s="88">
        <v>0</v>
      </c>
      <c r="R67" s="88">
        <v>0</v>
      </c>
      <c r="S67" s="116">
        <v>0</v>
      </c>
      <c r="U67" s="115">
        <v>-90</v>
      </c>
      <c r="V67" s="116">
        <v>541.72</v>
      </c>
      <c r="W67">
        <v>235.48</v>
      </c>
      <c r="X67">
        <v>183.84</v>
      </c>
      <c r="Y67">
        <v>25.64</v>
      </c>
      <c r="Z67">
        <v>96.76</v>
      </c>
      <c r="AA67">
        <v>-90</v>
      </c>
    </row>
    <row r="68" spans="7:27">
      <c r="G68" t="s">
        <v>110</v>
      </c>
      <c r="H68" s="115">
        <v>238.94</v>
      </c>
      <c r="I68" s="88">
        <v>183.84</v>
      </c>
      <c r="J68" s="88">
        <v>0</v>
      </c>
      <c r="K68" s="88">
        <v>96.76</v>
      </c>
      <c r="L68" s="88">
        <v>0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-20</v>
      </c>
      <c r="V68" s="116">
        <v>519.54</v>
      </c>
      <c r="W68">
        <v>238.94</v>
      </c>
      <c r="X68">
        <v>183.84</v>
      </c>
      <c r="Y68">
        <v>0</v>
      </c>
      <c r="Z68">
        <v>96.76</v>
      </c>
      <c r="AA68">
        <v>-20</v>
      </c>
    </row>
    <row r="69" spans="7:27">
      <c r="G69" t="s">
        <v>111</v>
      </c>
      <c r="H69" s="115">
        <v>180.16</v>
      </c>
      <c r="I69" s="88">
        <v>112.24</v>
      </c>
      <c r="J69" s="88">
        <v>0</v>
      </c>
      <c r="K69" s="88">
        <v>38.700000000000003</v>
      </c>
      <c r="L69" s="88">
        <v>0</v>
      </c>
      <c r="M69" s="116">
        <v>0</v>
      </c>
      <c r="N69" s="115">
        <v>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>
        <v>-20</v>
      </c>
      <c r="V69" s="116">
        <v>331.1</v>
      </c>
      <c r="W69">
        <v>180.16</v>
      </c>
      <c r="X69">
        <v>112.24</v>
      </c>
      <c r="Y69">
        <v>0</v>
      </c>
      <c r="Z69">
        <v>38.700000000000003</v>
      </c>
      <c r="AA69">
        <v>-20</v>
      </c>
    </row>
    <row r="70" spans="7:27">
      <c r="G70" t="s">
        <v>112</v>
      </c>
      <c r="H70" s="115">
        <v>181.76</v>
      </c>
      <c r="I70" s="88">
        <v>121.92</v>
      </c>
      <c r="J70" s="88">
        <v>0</v>
      </c>
      <c r="K70" s="88">
        <v>96.76</v>
      </c>
      <c r="L70" s="88">
        <v>0</v>
      </c>
      <c r="M70" s="116">
        <v>0</v>
      </c>
      <c r="N70" s="115">
        <v>0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-20</v>
      </c>
      <c r="V70" s="116">
        <v>400.44</v>
      </c>
      <c r="W70">
        <v>181.76</v>
      </c>
      <c r="X70">
        <v>121.92</v>
      </c>
      <c r="Y70">
        <v>0</v>
      </c>
      <c r="Z70">
        <v>96.76</v>
      </c>
      <c r="AA70">
        <v>-20</v>
      </c>
    </row>
    <row r="71" spans="7:27">
      <c r="G71" t="s">
        <v>113</v>
      </c>
      <c r="H71" s="115">
        <v>108.3</v>
      </c>
      <c r="I71" s="88">
        <v>101.6</v>
      </c>
      <c r="J71" s="88">
        <v>0</v>
      </c>
      <c r="K71" s="88">
        <v>96.76</v>
      </c>
      <c r="L71" s="88">
        <v>0</v>
      </c>
      <c r="M71" s="116">
        <v>0</v>
      </c>
      <c r="N71" s="115">
        <v>0</v>
      </c>
      <c r="O71" s="88">
        <v>0</v>
      </c>
      <c r="P71" s="88">
        <v>-150</v>
      </c>
      <c r="Q71" s="88">
        <v>0</v>
      </c>
      <c r="R71" s="88">
        <v>0</v>
      </c>
      <c r="S71" s="116">
        <v>0</v>
      </c>
      <c r="U71" s="115">
        <v>-150</v>
      </c>
      <c r="V71" s="116">
        <v>306.66000000000003</v>
      </c>
      <c r="W71">
        <v>108.3</v>
      </c>
      <c r="X71">
        <v>101.6</v>
      </c>
      <c r="Y71">
        <v>0</v>
      </c>
      <c r="Z71">
        <v>96.76</v>
      </c>
      <c r="AA71">
        <v>-150</v>
      </c>
    </row>
    <row r="72" spans="7:27">
      <c r="G72" t="s">
        <v>114</v>
      </c>
      <c r="H72" s="115">
        <v>135.56</v>
      </c>
      <c r="I72" s="88">
        <v>154.82</v>
      </c>
      <c r="J72" s="88">
        <v>0</v>
      </c>
      <c r="K72" s="88">
        <v>38.700000000000003</v>
      </c>
      <c r="L72" s="88">
        <v>0</v>
      </c>
      <c r="M72" s="116">
        <v>0</v>
      </c>
      <c r="N72" s="115">
        <v>0</v>
      </c>
      <c r="O72" s="88">
        <v>0</v>
      </c>
      <c r="P72" s="88">
        <v>-100</v>
      </c>
      <c r="Q72" s="88">
        <v>0</v>
      </c>
      <c r="R72" s="88">
        <v>0</v>
      </c>
      <c r="S72" s="116">
        <v>0</v>
      </c>
      <c r="U72" s="115">
        <v>-100</v>
      </c>
      <c r="V72" s="116">
        <v>329.08</v>
      </c>
      <c r="W72">
        <v>135.56</v>
      </c>
      <c r="X72">
        <v>154.82</v>
      </c>
      <c r="Y72">
        <v>0</v>
      </c>
      <c r="Z72">
        <v>38.700000000000003</v>
      </c>
      <c r="AA72">
        <v>-100</v>
      </c>
    </row>
    <row r="73" spans="7:27">
      <c r="G73" t="s">
        <v>115</v>
      </c>
      <c r="H73" s="115">
        <v>122.31</v>
      </c>
      <c r="I73" s="88">
        <v>111.27</v>
      </c>
      <c r="J73" s="88">
        <v>0</v>
      </c>
      <c r="K73" s="88">
        <v>48.38</v>
      </c>
      <c r="L73" s="88">
        <v>13.55</v>
      </c>
      <c r="M73" s="116">
        <v>0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-80</v>
      </c>
      <c r="V73" s="116">
        <v>295.51</v>
      </c>
      <c r="W73">
        <v>122.31</v>
      </c>
      <c r="X73">
        <v>111.27</v>
      </c>
      <c r="Y73">
        <v>13.55</v>
      </c>
      <c r="Z73">
        <v>48.38</v>
      </c>
      <c r="AA73">
        <v>-80</v>
      </c>
    </row>
    <row r="74" spans="7:27">
      <c r="G74" t="s">
        <v>116</v>
      </c>
      <c r="H74" s="115">
        <v>110.87</v>
      </c>
      <c r="I74" s="88">
        <v>120.95</v>
      </c>
      <c r="J74" s="88">
        <v>0</v>
      </c>
      <c r="K74" s="88">
        <v>43.54</v>
      </c>
      <c r="L74" s="88">
        <v>0</v>
      </c>
      <c r="M74" s="116">
        <v>0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-70</v>
      </c>
      <c r="V74" s="116">
        <v>275.36</v>
      </c>
      <c r="W74">
        <v>110.87</v>
      </c>
      <c r="X74">
        <v>120.95</v>
      </c>
      <c r="Y74">
        <v>0</v>
      </c>
      <c r="Z74">
        <v>43.54</v>
      </c>
      <c r="AA74">
        <v>-70</v>
      </c>
    </row>
    <row r="75" spans="7:27">
      <c r="G75" t="s">
        <v>117</v>
      </c>
      <c r="H75" s="115">
        <v>64.86</v>
      </c>
      <c r="I75" s="88">
        <v>101.59</v>
      </c>
      <c r="J75" s="88">
        <v>0</v>
      </c>
      <c r="K75" s="88">
        <v>29.03</v>
      </c>
      <c r="L75" s="88">
        <v>0</v>
      </c>
      <c r="M75" s="116">
        <v>0</v>
      </c>
      <c r="N75" s="115">
        <v>0</v>
      </c>
      <c r="O75" s="88">
        <v>0</v>
      </c>
      <c r="P75" s="88">
        <v>-140</v>
      </c>
      <c r="Q75" s="88">
        <v>0</v>
      </c>
      <c r="R75" s="88">
        <v>0</v>
      </c>
      <c r="S75" s="116">
        <v>0</v>
      </c>
      <c r="U75" s="115">
        <v>-140</v>
      </c>
      <c r="V75" s="116">
        <v>195.48</v>
      </c>
      <c r="W75">
        <v>64.86</v>
      </c>
      <c r="X75">
        <v>101.59</v>
      </c>
      <c r="Y75">
        <v>0</v>
      </c>
      <c r="Z75">
        <v>29.03</v>
      </c>
      <c r="AA75">
        <v>-140</v>
      </c>
    </row>
    <row r="76" spans="7:27">
      <c r="G76" t="s">
        <v>118</v>
      </c>
      <c r="H76" s="115">
        <v>96.14</v>
      </c>
      <c r="I76" s="88">
        <v>50.35</v>
      </c>
      <c r="J76" s="88">
        <v>0</v>
      </c>
      <c r="K76" s="88">
        <v>50.35</v>
      </c>
      <c r="L76" s="88">
        <v>0</v>
      </c>
      <c r="M76" s="116">
        <v>0</v>
      </c>
      <c r="N76" s="115">
        <v>0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-100</v>
      </c>
      <c r="V76" s="116">
        <v>196.84</v>
      </c>
      <c r="W76">
        <v>96.14</v>
      </c>
      <c r="X76">
        <v>50.35</v>
      </c>
      <c r="Y76">
        <v>0</v>
      </c>
      <c r="Z76">
        <v>50.35</v>
      </c>
      <c r="AA76">
        <v>-100</v>
      </c>
    </row>
    <row r="77" spans="7:27">
      <c r="G77" t="s">
        <v>119</v>
      </c>
      <c r="H77" s="115">
        <v>111.06</v>
      </c>
      <c r="I77" s="88">
        <v>52.89</v>
      </c>
      <c r="J77" s="88">
        <v>0</v>
      </c>
      <c r="K77" s="88">
        <v>44.07</v>
      </c>
      <c r="L77" s="88">
        <v>0</v>
      </c>
      <c r="M77" s="116">
        <v>0</v>
      </c>
      <c r="N77" s="115">
        <v>0</v>
      </c>
      <c r="O77" s="88">
        <v>0</v>
      </c>
      <c r="P77" s="88">
        <v>-100</v>
      </c>
      <c r="Q77" s="88">
        <v>0</v>
      </c>
      <c r="R77" s="88">
        <v>0</v>
      </c>
      <c r="S77" s="116">
        <v>0</v>
      </c>
      <c r="U77" s="115">
        <v>-100</v>
      </c>
      <c r="V77" s="116">
        <v>208.02</v>
      </c>
      <c r="W77">
        <v>111.06</v>
      </c>
      <c r="X77">
        <v>52.89</v>
      </c>
      <c r="Y77">
        <v>0</v>
      </c>
      <c r="Z77">
        <v>44.07</v>
      </c>
      <c r="AA77">
        <v>-100</v>
      </c>
    </row>
    <row r="78" spans="7:27">
      <c r="G78" t="s">
        <v>120</v>
      </c>
      <c r="H78" s="115">
        <v>22.34</v>
      </c>
      <c r="I78" s="88">
        <v>14.9</v>
      </c>
      <c r="J78" s="88">
        <v>0</v>
      </c>
      <c r="K78" s="88">
        <v>33.520000000000003</v>
      </c>
      <c r="L78" s="88">
        <v>0</v>
      </c>
      <c r="M78" s="116">
        <v>0</v>
      </c>
      <c r="N78" s="115">
        <v>0</v>
      </c>
      <c r="O78" s="88">
        <v>0</v>
      </c>
      <c r="P78" s="88">
        <v>-140</v>
      </c>
      <c r="Q78" s="88">
        <v>0</v>
      </c>
      <c r="R78" s="88">
        <v>0</v>
      </c>
      <c r="S78" s="116">
        <v>0</v>
      </c>
      <c r="U78" s="115">
        <v>-140</v>
      </c>
      <c r="V78" s="116">
        <v>70.760000000000005</v>
      </c>
      <c r="W78">
        <v>22.34</v>
      </c>
      <c r="X78">
        <v>14.9</v>
      </c>
      <c r="Y78">
        <v>0</v>
      </c>
      <c r="Z78">
        <v>33.520000000000003</v>
      </c>
      <c r="AA78">
        <v>-140</v>
      </c>
    </row>
    <row r="79" spans="7:27">
      <c r="G79" t="s">
        <v>121</v>
      </c>
      <c r="H79" s="115">
        <v>0</v>
      </c>
      <c r="I79" s="88">
        <v>44.34</v>
      </c>
      <c r="J79" s="88">
        <v>0</v>
      </c>
      <c r="K79" s="88">
        <v>0</v>
      </c>
      <c r="L79" s="88">
        <v>5.0599999999999996</v>
      </c>
      <c r="M79" s="116">
        <v>0</v>
      </c>
      <c r="N79" s="115">
        <v>-30</v>
      </c>
      <c r="O79" s="88">
        <v>0</v>
      </c>
      <c r="P79" s="88">
        <v>-240</v>
      </c>
      <c r="Q79" s="88">
        <v>0</v>
      </c>
      <c r="R79" s="88">
        <v>0</v>
      </c>
      <c r="S79" s="116">
        <v>0</v>
      </c>
      <c r="U79" s="115">
        <v>-270</v>
      </c>
      <c r="V79" s="116">
        <v>49.4</v>
      </c>
      <c r="W79">
        <v>-30</v>
      </c>
      <c r="X79">
        <v>44.34</v>
      </c>
      <c r="Y79">
        <v>5.0599999999999996</v>
      </c>
      <c r="Z79">
        <v>0</v>
      </c>
      <c r="AA79">
        <v>-240</v>
      </c>
    </row>
    <row r="80" spans="7:27">
      <c r="G80" t="s">
        <v>122</v>
      </c>
      <c r="H80" s="115">
        <v>9.89</v>
      </c>
      <c r="I80" s="88">
        <v>0</v>
      </c>
      <c r="J80" s="88">
        <v>0</v>
      </c>
      <c r="K80" s="88">
        <v>21.19</v>
      </c>
      <c r="L80" s="88">
        <v>0</v>
      </c>
      <c r="M80" s="116">
        <v>0</v>
      </c>
      <c r="N80" s="115">
        <v>0</v>
      </c>
      <c r="O80" s="88">
        <v>0</v>
      </c>
      <c r="P80" s="88">
        <v>-190</v>
      </c>
      <c r="Q80" s="88">
        <v>0</v>
      </c>
      <c r="R80" s="88">
        <v>0</v>
      </c>
      <c r="S80" s="116">
        <v>0</v>
      </c>
      <c r="U80" s="115">
        <v>-190</v>
      </c>
      <c r="V80" s="116">
        <v>31.08</v>
      </c>
      <c r="W80">
        <v>9.89</v>
      </c>
      <c r="X80">
        <v>0</v>
      </c>
      <c r="Y80">
        <v>0</v>
      </c>
      <c r="Z80">
        <v>21.19</v>
      </c>
      <c r="AA80">
        <v>-190</v>
      </c>
    </row>
    <row r="81" spans="7:27">
      <c r="G81" t="s">
        <v>123</v>
      </c>
      <c r="H81" s="115">
        <v>9.18</v>
      </c>
      <c r="I81" s="88">
        <v>6.12</v>
      </c>
      <c r="J81" s="88">
        <v>0</v>
      </c>
      <c r="K81" s="88">
        <v>15.31</v>
      </c>
      <c r="L81" s="88">
        <v>0</v>
      </c>
      <c r="M81" s="116">
        <v>0</v>
      </c>
      <c r="N81" s="115">
        <v>0</v>
      </c>
      <c r="O81" s="88">
        <v>0</v>
      </c>
      <c r="P81" s="88">
        <v>-190</v>
      </c>
      <c r="Q81" s="88">
        <v>0</v>
      </c>
      <c r="R81" s="88">
        <v>0</v>
      </c>
      <c r="S81" s="116">
        <v>0</v>
      </c>
      <c r="U81" s="115">
        <v>-190</v>
      </c>
      <c r="V81" s="116">
        <v>30.61</v>
      </c>
      <c r="W81">
        <v>9.18</v>
      </c>
      <c r="X81">
        <v>6.12</v>
      </c>
      <c r="Y81">
        <v>0</v>
      </c>
      <c r="Z81">
        <v>15.31</v>
      </c>
      <c r="AA81">
        <v>-190</v>
      </c>
    </row>
    <row r="82" spans="7:27">
      <c r="G82" t="s">
        <v>124</v>
      </c>
      <c r="H82" s="115">
        <v>16.739999999999998</v>
      </c>
      <c r="I82" s="88">
        <v>0</v>
      </c>
      <c r="J82" s="88">
        <v>0</v>
      </c>
      <c r="K82" s="88">
        <v>9.76</v>
      </c>
      <c r="L82" s="88">
        <v>0</v>
      </c>
      <c r="M82" s="116">
        <v>0</v>
      </c>
      <c r="N82" s="115">
        <v>0</v>
      </c>
      <c r="O82" s="88">
        <v>0</v>
      </c>
      <c r="P82" s="88">
        <v>-150</v>
      </c>
      <c r="Q82" s="88">
        <v>0</v>
      </c>
      <c r="R82" s="88">
        <v>0</v>
      </c>
      <c r="S82" s="116">
        <v>0</v>
      </c>
      <c r="U82" s="115">
        <v>-150</v>
      </c>
      <c r="V82" s="116">
        <v>26.5</v>
      </c>
      <c r="W82">
        <v>16.739999999999998</v>
      </c>
      <c r="X82">
        <v>0</v>
      </c>
      <c r="Y82">
        <v>0</v>
      </c>
      <c r="Z82">
        <v>9.76</v>
      </c>
      <c r="AA82">
        <v>-150</v>
      </c>
    </row>
    <row r="83" spans="7:27">
      <c r="G83" t="s">
        <v>125</v>
      </c>
      <c r="H83" s="115">
        <v>29.61</v>
      </c>
      <c r="I83" s="88">
        <v>20.93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-215</v>
      </c>
      <c r="Q83" s="88">
        <v>0</v>
      </c>
      <c r="R83" s="88">
        <v>0</v>
      </c>
      <c r="S83" s="116">
        <v>0</v>
      </c>
      <c r="U83" s="115">
        <v>-215</v>
      </c>
      <c r="V83" s="116">
        <v>50.54</v>
      </c>
      <c r="W83">
        <v>29.61</v>
      </c>
      <c r="X83">
        <v>20.93</v>
      </c>
      <c r="Y83">
        <v>0</v>
      </c>
      <c r="Z83">
        <v>0</v>
      </c>
      <c r="AA83">
        <v>-215</v>
      </c>
    </row>
    <row r="84" spans="7:27">
      <c r="G84" t="s">
        <v>126</v>
      </c>
      <c r="H84" s="115">
        <v>29.89</v>
      </c>
      <c r="I84" s="88">
        <v>17.239999999999998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-150</v>
      </c>
      <c r="Q84" s="88">
        <v>0</v>
      </c>
      <c r="R84" s="88">
        <v>0</v>
      </c>
      <c r="S84" s="116">
        <v>0</v>
      </c>
      <c r="U84" s="115">
        <v>-150</v>
      </c>
      <c r="V84" s="116">
        <v>47.13</v>
      </c>
      <c r="W84">
        <v>29.89</v>
      </c>
      <c r="X84">
        <v>17.239999999999998</v>
      </c>
      <c r="Y84">
        <v>0</v>
      </c>
      <c r="Z84">
        <v>0</v>
      </c>
      <c r="AA84">
        <v>-150</v>
      </c>
    </row>
    <row r="85" spans="7:27">
      <c r="G85" t="s">
        <v>127</v>
      </c>
      <c r="H85" s="115">
        <v>63.78</v>
      </c>
      <c r="I85" s="88">
        <v>0</v>
      </c>
      <c r="J85" s="88">
        <v>0</v>
      </c>
      <c r="K85" s="88">
        <v>6.84</v>
      </c>
      <c r="L85" s="88">
        <v>3.7</v>
      </c>
      <c r="M85" s="116">
        <v>0</v>
      </c>
      <c r="N85" s="115">
        <v>0</v>
      </c>
      <c r="O85" s="88">
        <v>-20</v>
      </c>
      <c r="P85" s="88">
        <v>-130</v>
      </c>
      <c r="Q85" s="88">
        <v>0</v>
      </c>
      <c r="R85" s="88">
        <v>0</v>
      </c>
      <c r="S85" s="116">
        <v>0</v>
      </c>
      <c r="U85" s="115">
        <v>-150</v>
      </c>
      <c r="V85" s="116">
        <v>74.319999999999993</v>
      </c>
      <c r="W85">
        <v>63.78</v>
      </c>
      <c r="X85">
        <v>-20</v>
      </c>
      <c r="Y85">
        <v>3.7</v>
      </c>
      <c r="Z85">
        <v>6.84</v>
      </c>
      <c r="AA85">
        <v>-130</v>
      </c>
    </row>
    <row r="86" spans="7:27">
      <c r="G86" t="s">
        <v>128</v>
      </c>
      <c r="H86" s="115">
        <v>64.78</v>
      </c>
      <c r="I86" s="88">
        <v>10.66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-140</v>
      </c>
      <c r="Q86" s="88">
        <v>0</v>
      </c>
      <c r="R86" s="88">
        <v>0</v>
      </c>
      <c r="S86" s="116">
        <v>0</v>
      </c>
      <c r="U86" s="115">
        <v>-140</v>
      </c>
      <c r="V86" s="116">
        <v>75.44</v>
      </c>
      <c r="W86">
        <v>64.78</v>
      </c>
      <c r="X86">
        <v>10.66</v>
      </c>
      <c r="Y86">
        <v>0</v>
      </c>
      <c r="Z86">
        <v>0</v>
      </c>
      <c r="AA86">
        <v>-140</v>
      </c>
    </row>
    <row r="87" spans="7:27">
      <c r="G87" t="s">
        <v>129</v>
      </c>
      <c r="H87" s="115">
        <v>41.75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-190</v>
      </c>
      <c r="Q87" s="88">
        <v>0</v>
      </c>
      <c r="R87" s="88">
        <v>0</v>
      </c>
      <c r="S87" s="116">
        <v>0</v>
      </c>
      <c r="U87" s="115">
        <v>-190</v>
      </c>
      <c r="V87" s="116">
        <v>41.75</v>
      </c>
      <c r="W87">
        <v>41.75</v>
      </c>
      <c r="X87">
        <v>0</v>
      </c>
      <c r="Y87">
        <v>0</v>
      </c>
      <c r="Z87">
        <v>0</v>
      </c>
      <c r="AA87">
        <v>-190</v>
      </c>
    </row>
    <row r="88" spans="7:27">
      <c r="G88" t="s">
        <v>130</v>
      </c>
      <c r="H88" s="115">
        <v>58.22</v>
      </c>
      <c r="I88" s="88">
        <v>0</v>
      </c>
      <c r="J88" s="88">
        <v>0</v>
      </c>
      <c r="K88" s="88">
        <v>3.36</v>
      </c>
      <c r="L88" s="88">
        <v>0</v>
      </c>
      <c r="M88" s="116">
        <v>0</v>
      </c>
      <c r="N88" s="115">
        <v>0</v>
      </c>
      <c r="O88" s="88">
        <v>0</v>
      </c>
      <c r="P88" s="88">
        <v>-120</v>
      </c>
      <c r="Q88" s="88">
        <v>0</v>
      </c>
      <c r="R88" s="88">
        <v>0</v>
      </c>
      <c r="S88" s="116">
        <v>0</v>
      </c>
      <c r="U88" s="115">
        <v>-120</v>
      </c>
      <c r="V88" s="116">
        <v>61.58</v>
      </c>
      <c r="W88">
        <v>58.22</v>
      </c>
      <c r="X88">
        <v>0</v>
      </c>
      <c r="Y88">
        <v>0</v>
      </c>
      <c r="Z88">
        <v>3.36</v>
      </c>
      <c r="AA88">
        <v>-120</v>
      </c>
    </row>
    <row r="89" spans="7:27">
      <c r="G89" t="s">
        <v>131</v>
      </c>
      <c r="H89" s="115">
        <v>75.33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-10</v>
      </c>
      <c r="P89" s="88">
        <v>-120</v>
      </c>
      <c r="Q89" s="88">
        <v>0</v>
      </c>
      <c r="R89" s="88">
        <v>0</v>
      </c>
      <c r="S89" s="116">
        <v>0</v>
      </c>
      <c r="U89" s="115">
        <v>-130</v>
      </c>
      <c r="V89" s="116">
        <v>75.33</v>
      </c>
      <c r="W89">
        <v>75.33</v>
      </c>
      <c r="X89">
        <v>-10</v>
      </c>
      <c r="Y89">
        <v>0</v>
      </c>
      <c r="Z89">
        <v>0</v>
      </c>
      <c r="AA89">
        <v>-120</v>
      </c>
    </row>
    <row r="90" spans="7:27">
      <c r="G90" t="s">
        <v>132</v>
      </c>
      <c r="H90" s="115">
        <v>72.56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-40</v>
      </c>
      <c r="P90" s="88">
        <v>-110</v>
      </c>
      <c r="Q90" s="88">
        <v>0</v>
      </c>
      <c r="R90" s="88">
        <v>0</v>
      </c>
      <c r="S90" s="116">
        <v>0</v>
      </c>
      <c r="U90" s="115">
        <v>-150</v>
      </c>
      <c r="V90" s="116">
        <v>72.56</v>
      </c>
      <c r="W90">
        <v>72.56</v>
      </c>
      <c r="X90">
        <v>-40</v>
      </c>
      <c r="Y90">
        <v>0</v>
      </c>
      <c r="Z90">
        <v>0</v>
      </c>
      <c r="AA90">
        <v>-110</v>
      </c>
    </row>
    <row r="91" spans="7:27">
      <c r="G91" t="s">
        <v>133</v>
      </c>
      <c r="H91" s="115">
        <v>62.23</v>
      </c>
      <c r="I91" s="88">
        <v>0</v>
      </c>
      <c r="J91" s="88">
        <v>0</v>
      </c>
      <c r="K91" s="88">
        <v>2.0699999999999998</v>
      </c>
      <c r="L91" s="88">
        <v>2.7</v>
      </c>
      <c r="M91" s="116">
        <v>0</v>
      </c>
      <c r="N91" s="115">
        <v>0</v>
      </c>
      <c r="O91" s="88">
        <v>0</v>
      </c>
      <c r="P91" s="88">
        <v>-200</v>
      </c>
      <c r="Q91" s="88">
        <v>0</v>
      </c>
      <c r="R91" s="88">
        <v>0</v>
      </c>
      <c r="S91" s="116">
        <v>0</v>
      </c>
      <c r="U91" s="115">
        <v>-200</v>
      </c>
      <c r="V91" s="116">
        <v>67</v>
      </c>
      <c r="W91">
        <v>62.23</v>
      </c>
      <c r="X91">
        <v>0</v>
      </c>
      <c r="Y91">
        <v>2.7</v>
      </c>
      <c r="Z91">
        <v>2.0699999999999998</v>
      </c>
      <c r="AA91">
        <v>-200</v>
      </c>
    </row>
    <row r="92" spans="7:27">
      <c r="G92" t="s">
        <v>134</v>
      </c>
      <c r="H92" s="115">
        <v>56.38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-130</v>
      </c>
      <c r="Q92" s="88">
        <v>0</v>
      </c>
      <c r="R92" s="88">
        <v>0</v>
      </c>
      <c r="S92" s="116">
        <v>0</v>
      </c>
      <c r="U92" s="115">
        <v>-130</v>
      </c>
      <c r="V92" s="116">
        <v>56.38</v>
      </c>
      <c r="W92">
        <v>56.38</v>
      </c>
      <c r="X92">
        <v>0</v>
      </c>
      <c r="Y92">
        <v>0</v>
      </c>
      <c r="Z92">
        <v>0</v>
      </c>
      <c r="AA92">
        <v>-130</v>
      </c>
    </row>
    <row r="93" spans="7:27">
      <c r="G93" t="s">
        <v>135</v>
      </c>
      <c r="H93" s="115">
        <v>84.7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-55</v>
      </c>
      <c r="P93" s="88">
        <v>-190</v>
      </c>
      <c r="Q93" s="88">
        <v>0</v>
      </c>
      <c r="R93" s="88">
        <v>0</v>
      </c>
      <c r="S93" s="116">
        <v>0</v>
      </c>
      <c r="U93" s="115">
        <v>-245</v>
      </c>
      <c r="V93" s="116">
        <v>84.7</v>
      </c>
      <c r="W93">
        <v>84.7</v>
      </c>
      <c r="X93">
        <v>-55</v>
      </c>
      <c r="Y93">
        <v>0</v>
      </c>
      <c r="Z93">
        <v>0</v>
      </c>
      <c r="AA93">
        <v>-190</v>
      </c>
    </row>
    <row r="94" spans="7:27">
      <c r="G94" t="s">
        <v>136</v>
      </c>
      <c r="H94" s="115">
        <v>89.03</v>
      </c>
      <c r="I94" s="88">
        <v>0</v>
      </c>
      <c r="J94" s="88">
        <v>0</v>
      </c>
      <c r="K94" s="88">
        <v>1.97</v>
      </c>
      <c r="L94" s="88">
        <v>0</v>
      </c>
      <c r="M94" s="116">
        <v>0</v>
      </c>
      <c r="N94" s="115">
        <v>0</v>
      </c>
      <c r="O94" s="88">
        <v>0</v>
      </c>
      <c r="P94" s="88">
        <v>-70</v>
      </c>
      <c r="Q94" s="88">
        <v>0</v>
      </c>
      <c r="R94" s="88">
        <v>0</v>
      </c>
      <c r="S94" s="116">
        <v>0</v>
      </c>
      <c r="U94" s="115">
        <v>-70</v>
      </c>
      <c r="V94" s="116">
        <v>91</v>
      </c>
      <c r="W94">
        <v>89.03</v>
      </c>
      <c r="X94">
        <v>0</v>
      </c>
      <c r="Y94">
        <v>0</v>
      </c>
      <c r="Z94">
        <v>1.97</v>
      </c>
      <c r="AA94">
        <v>-70</v>
      </c>
    </row>
    <row r="95" spans="7:27">
      <c r="G95" t="s">
        <v>137</v>
      </c>
      <c r="H95" s="115">
        <v>25.74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-120</v>
      </c>
      <c r="Q95" s="88">
        <v>0</v>
      </c>
      <c r="R95" s="88">
        <v>0</v>
      </c>
      <c r="S95" s="116">
        <v>0</v>
      </c>
      <c r="U95" s="115">
        <v>-120</v>
      </c>
      <c r="V95" s="116">
        <v>25.74</v>
      </c>
      <c r="W95">
        <v>25.74</v>
      </c>
      <c r="X95">
        <v>0</v>
      </c>
      <c r="Y95">
        <v>0</v>
      </c>
      <c r="Z95">
        <v>0</v>
      </c>
      <c r="AA95">
        <v>-120</v>
      </c>
    </row>
    <row r="96" spans="7:27">
      <c r="G96" t="s">
        <v>138</v>
      </c>
      <c r="H96" s="115">
        <v>33.76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-70</v>
      </c>
      <c r="Q96" s="88">
        <v>0</v>
      </c>
      <c r="R96" s="88">
        <v>0</v>
      </c>
      <c r="S96" s="116">
        <v>0</v>
      </c>
      <c r="U96" s="115">
        <v>-70</v>
      </c>
      <c r="V96" s="116">
        <v>33.76</v>
      </c>
      <c r="W96">
        <v>33.76</v>
      </c>
      <c r="X96">
        <v>0</v>
      </c>
      <c r="Y96">
        <v>0</v>
      </c>
      <c r="Z96">
        <v>0</v>
      </c>
      <c r="AA96">
        <v>-70</v>
      </c>
    </row>
    <row r="97" spans="1:83">
      <c r="G97" t="s">
        <v>139</v>
      </c>
      <c r="H97" s="115">
        <v>116.75</v>
      </c>
      <c r="I97" s="88">
        <v>0</v>
      </c>
      <c r="J97" s="88">
        <v>0</v>
      </c>
      <c r="K97" s="88">
        <v>0</v>
      </c>
      <c r="L97" s="88">
        <v>2.56</v>
      </c>
      <c r="M97" s="116">
        <v>0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-60</v>
      </c>
      <c r="V97" s="116">
        <v>119.31</v>
      </c>
      <c r="W97">
        <v>116.75</v>
      </c>
      <c r="X97">
        <v>0</v>
      </c>
      <c r="Y97">
        <v>2.56</v>
      </c>
      <c r="Z97">
        <v>0</v>
      </c>
      <c r="AA97">
        <v>-60</v>
      </c>
    </row>
    <row r="98" spans="1:83">
      <c r="G98" t="s">
        <v>140</v>
      </c>
      <c r="H98" s="115">
        <v>122.09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-20</v>
      </c>
      <c r="P98" s="88">
        <v>-60</v>
      </c>
      <c r="Q98" s="88">
        <v>0</v>
      </c>
      <c r="R98" s="88">
        <v>0</v>
      </c>
      <c r="S98" s="116">
        <v>0</v>
      </c>
      <c r="U98" s="115">
        <v>-80</v>
      </c>
      <c r="V98" s="116">
        <v>122.09</v>
      </c>
      <c r="W98">
        <v>122.09</v>
      </c>
      <c r="X98">
        <v>-20</v>
      </c>
      <c r="Y98">
        <v>0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3.3116924999999995</v>
      </c>
      <c r="I99" s="111">
        <f t="shared" ref="I99:BQ99" si="1">SUM(I3:I98)/4000</f>
        <v>0.76436499999999974</v>
      </c>
      <c r="J99" s="111">
        <f t="shared" si="1"/>
        <v>9.7967499999999999E-2</v>
      </c>
      <c r="K99" s="111">
        <f t="shared" si="1"/>
        <v>0.52364750000000015</v>
      </c>
      <c r="L99" s="111">
        <f t="shared" si="1"/>
        <v>7.7092499999999994E-2</v>
      </c>
      <c r="M99" s="111">
        <f t="shared" si="1"/>
        <v>0</v>
      </c>
      <c r="N99" s="110">
        <f t="shared" si="1"/>
        <v>-7.4999999999999997E-3</v>
      </c>
      <c r="O99" s="111">
        <f t="shared" si="1"/>
        <v>-0.42825000000000002</v>
      </c>
      <c r="P99" s="111">
        <f t="shared" si="1"/>
        <v>-1.835</v>
      </c>
      <c r="Q99" s="111">
        <f t="shared" si="1"/>
        <v>-0.39124999999999999</v>
      </c>
      <c r="R99" s="111">
        <f t="shared" si="1"/>
        <v>0</v>
      </c>
      <c r="S99" s="112">
        <f t="shared" si="1"/>
        <v>0</v>
      </c>
      <c r="U99" s="110">
        <f t="shared" si="1"/>
        <v>-2.6619999999999999</v>
      </c>
      <c r="V99" s="112">
        <f t="shared" si="1"/>
        <v>4.7747650000000039</v>
      </c>
      <c r="W99">
        <f t="shared" si="1"/>
        <v>3.3041924999999996</v>
      </c>
      <c r="X99">
        <f t="shared" si="1"/>
        <v>0.336115</v>
      </c>
      <c r="Y99">
        <f t="shared" si="1"/>
        <v>7.7092499999999994E-2</v>
      </c>
      <c r="Z99">
        <f t="shared" si="1"/>
        <v>0.1323975</v>
      </c>
      <c r="AA99">
        <f t="shared" si="1"/>
        <v>-1.7370325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T18" sqref="T1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4</v>
      </c>
      <c r="U1" s="218" t="s">
        <v>343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33.869999999999997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33.869999999999997</v>
      </c>
      <c r="W3">
        <v>0</v>
      </c>
      <c r="X3">
        <v>33.869999999999997</v>
      </c>
      <c r="Y3">
        <v>0</v>
      </c>
    </row>
    <row r="4" spans="1:25">
      <c r="A4" t="s">
        <v>417</v>
      </c>
      <c r="B4" t="s">
        <v>263</v>
      </c>
      <c r="D4" t="s">
        <v>527</v>
      </c>
      <c r="G4" t="s">
        <v>46</v>
      </c>
      <c r="H4" s="115">
        <v>0</v>
      </c>
      <c r="I4" s="88">
        <v>14.51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14.51</v>
      </c>
      <c r="W4">
        <v>0</v>
      </c>
      <c r="X4">
        <v>14.51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82.25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82.25</v>
      </c>
      <c r="W7">
        <v>0</v>
      </c>
      <c r="X7">
        <v>82.25</v>
      </c>
      <c r="Y7">
        <v>0</v>
      </c>
    </row>
    <row r="8" spans="1:25">
      <c r="G8" t="s">
        <v>50</v>
      </c>
      <c r="H8" s="115">
        <v>0</v>
      </c>
      <c r="I8" s="88">
        <v>67.73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67.73</v>
      </c>
      <c r="W8">
        <v>0</v>
      </c>
      <c r="X8">
        <v>67.73</v>
      </c>
      <c r="Y8">
        <v>0</v>
      </c>
    </row>
    <row r="9" spans="1:25">
      <c r="G9" t="s">
        <v>51</v>
      </c>
      <c r="H9" s="115">
        <v>0</v>
      </c>
      <c r="I9" s="88">
        <v>58.06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58.06</v>
      </c>
      <c r="W9">
        <v>0</v>
      </c>
      <c r="X9">
        <v>58.06</v>
      </c>
      <c r="Y9">
        <v>0</v>
      </c>
    </row>
    <row r="10" spans="1:25">
      <c r="G10" t="s">
        <v>52</v>
      </c>
      <c r="H10" s="115">
        <v>0</v>
      </c>
      <c r="I10" s="88">
        <v>43.54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43.54</v>
      </c>
      <c r="W10">
        <v>0</v>
      </c>
      <c r="X10">
        <v>43.54</v>
      </c>
      <c r="Y10">
        <v>0</v>
      </c>
    </row>
    <row r="11" spans="1:25">
      <c r="G11" t="s">
        <v>53</v>
      </c>
      <c r="H11" s="115">
        <v>0</v>
      </c>
      <c r="I11" s="88">
        <v>53.22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53.22</v>
      </c>
      <c r="W11">
        <v>0</v>
      </c>
      <c r="X11">
        <v>53.22</v>
      </c>
      <c r="Y11">
        <v>0</v>
      </c>
    </row>
    <row r="12" spans="1:25">
      <c r="G12" t="s">
        <v>54</v>
      </c>
      <c r="H12" s="115">
        <v>0</v>
      </c>
      <c r="I12" s="88">
        <v>24.19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24.19</v>
      </c>
      <c r="W12">
        <v>0</v>
      </c>
      <c r="X12">
        <v>24.19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29.03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29.03</v>
      </c>
      <c r="W16">
        <v>0</v>
      </c>
      <c r="X16">
        <v>29.03</v>
      </c>
      <c r="Y16">
        <v>0</v>
      </c>
    </row>
    <row r="17" spans="7:25">
      <c r="G17" t="s">
        <v>59</v>
      </c>
      <c r="H17" s="115">
        <v>0</v>
      </c>
      <c r="I17" s="88">
        <v>14.51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14.51</v>
      </c>
      <c r="W17">
        <v>0</v>
      </c>
      <c r="X17">
        <v>14.51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38.700000000000003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38.700000000000003</v>
      </c>
      <c r="W43">
        <v>38.700000000000003</v>
      </c>
      <c r="X43">
        <v>0</v>
      </c>
      <c r="Y43">
        <v>0</v>
      </c>
    </row>
    <row r="44" spans="7:25">
      <c r="G44" t="s">
        <v>86</v>
      </c>
      <c r="H44" s="115">
        <v>48.38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48.38</v>
      </c>
      <c r="W44">
        <v>48.38</v>
      </c>
      <c r="X44">
        <v>0</v>
      </c>
      <c r="Y44">
        <v>0</v>
      </c>
    </row>
    <row r="45" spans="7:25">
      <c r="G45" t="s">
        <v>87</v>
      </c>
      <c r="H45" s="115">
        <v>48.38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48.38</v>
      </c>
      <c r="W45">
        <v>48.38</v>
      </c>
      <c r="X45">
        <v>0</v>
      </c>
      <c r="Y45">
        <v>0</v>
      </c>
    </row>
    <row r="46" spans="7:25">
      <c r="G46" t="s">
        <v>88</v>
      </c>
      <c r="H46" s="115">
        <v>48.38</v>
      </c>
      <c r="I46" s="88">
        <v>0</v>
      </c>
      <c r="J46" s="88">
        <v>0</v>
      </c>
      <c r="K46" s="88">
        <v>24.19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72.569999999999993</v>
      </c>
      <c r="W46">
        <v>48.38</v>
      </c>
      <c r="X46">
        <v>0</v>
      </c>
      <c r="Y46">
        <v>24.19</v>
      </c>
    </row>
    <row r="47" spans="7:25">
      <c r="G47" t="s">
        <v>89</v>
      </c>
      <c r="H47" s="115">
        <v>48.38</v>
      </c>
      <c r="I47" s="88">
        <v>0</v>
      </c>
      <c r="J47" s="88">
        <v>0</v>
      </c>
      <c r="K47" s="88">
        <v>24.19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72.569999999999993</v>
      </c>
      <c r="W47">
        <v>48.38</v>
      </c>
      <c r="X47">
        <v>0</v>
      </c>
      <c r="Y47">
        <v>24.19</v>
      </c>
    </row>
    <row r="48" spans="7:25">
      <c r="G48" t="s">
        <v>90</v>
      </c>
      <c r="H48" s="115">
        <v>48.38</v>
      </c>
      <c r="I48" s="88">
        <v>0</v>
      </c>
      <c r="J48" s="88">
        <v>0</v>
      </c>
      <c r="K48" s="88">
        <v>29.03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77.41</v>
      </c>
      <c r="W48">
        <v>48.38</v>
      </c>
      <c r="X48">
        <v>0</v>
      </c>
      <c r="Y48">
        <v>29.03</v>
      </c>
    </row>
    <row r="49" spans="7:25">
      <c r="G49" t="s">
        <v>91</v>
      </c>
      <c r="H49" s="115">
        <v>48.38</v>
      </c>
      <c r="I49" s="88">
        <v>0</v>
      </c>
      <c r="J49" s="88">
        <v>0</v>
      </c>
      <c r="K49" s="88">
        <v>29.03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77.41</v>
      </c>
      <c r="W49">
        <v>48.38</v>
      </c>
      <c r="X49">
        <v>0</v>
      </c>
      <c r="Y49">
        <v>29.03</v>
      </c>
    </row>
    <row r="50" spans="7:25">
      <c r="G50" t="s">
        <v>92</v>
      </c>
      <c r="H50" s="115">
        <v>48.38</v>
      </c>
      <c r="I50" s="88">
        <v>0</v>
      </c>
      <c r="J50" s="88">
        <v>0</v>
      </c>
      <c r="K50" s="88">
        <v>29.03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77.41</v>
      </c>
      <c r="W50">
        <v>48.38</v>
      </c>
      <c r="X50">
        <v>0</v>
      </c>
      <c r="Y50">
        <v>29.03</v>
      </c>
    </row>
    <row r="51" spans="7:25">
      <c r="G51" t="s">
        <v>93</v>
      </c>
      <c r="H51" s="115">
        <v>26.13</v>
      </c>
      <c r="I51" s="88">
        <v>0</v>
      </c>
      <c r="J51" s="88">
        <v>0</v>
      </c>
      <c r="K51" s="88">
        <v>33.86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59.99</v>
      </c>
      <c r="W51">
        <v>26.13</v>
      </c>
      <c r="X51">
        <v>0</v>
      </c>
      <c r="Y51">
        <v>33.86</v>
      </c>
    </row>
    <row r="52" spans="7:25">
      <c r="G52" t="s">
        <v>94</v>
      </c>
      <c r="H52" s="115">
        <v>48.38</v>
      </c>
      <c r="I52" s="88">
        <v>0</v>
      </c>
      <c r="J52" s="88">
        <v>0</v>
      </c>
      <c r="K52" s="88">
        <v>33.869999999999997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82.25</v>
      </c>
      <c r="W52">
        <v>48.38</v>
      </c>
      <c r="X52">
        <v>0</v>
      </c>
      <c r="Y52">
        <v>33.869999999999997</v>
      </c>
    </row>
    <row r="53" spans="7:25">
      <c r="G53" t="s">
        <v>95</v>
      </c>
      <c r="H53" s="115">
        <v>48.38</v>
      </c>
      <c r="I53" s="88">
        <v>0</v>
      </c>
      <c r="J53" s="88">
        <v>0</v>
      </c>
      <c r="K53" s="88">
        <v>33.869999999999997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82.25</v>
      </c>
      <c r="W53">
        <v>48.38</v>
      </c>
      <c r="X53">
        <v>0</v>
      </c>
      <c r="Y53">
        <v>33.869999999999997</v>
      </c>
    </row>
    <row r="54" spans="7:25">
      <c r="G54" t="s">
        <v>96</v>
      </c>
      <c r="H54" s="115">
        <v>48.38</v>
      </c>
      <c r="I54" s="88">
        <v>0</v>
      </c>
      <c r="J54" s="88">
        <v>0</v>
      </c>
      <c r="K54" s="88">
        <v>33.869999999999997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82.25</v>
      </c>
      <c r="W54">
        <v>48.38</v>
      </c>
      <c r="X54">
        <v>0</v>
      </c>
      <c r="Y54">
        <v>33.869999999999997</v>
      </c>
    </row>
    <row r="55" spans="7:25">
      <c r="G55" t="s">
        <v>97</v>
      </c>
      <c r="H55" s="115">
        <v>48.38</v>
      </c>
      <c r="I55" s="88">
        <v>0</v>
      </c>
      <c r="J55" s="88">
        <v>0</v>
      </c>
      <c r="K55" s="88">
        <v>38.700000000000003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87.08</v>
      </c>
      <c r="W55">
        <v>48.38</v>
      </c>
      <c r="X55">
        <v>0</v>
      </c>
      <c r="Y55">
        <v>38.700000000000003</v>
      </c>
    </row>
    <row r="56" spans="7:25">
      <c r="G56" t="s">
        <v>98</v>
      </c>
      <c r="H56" s="115">
        <v>48.38</v>
      </c>
      <c r="I56" s="88">
        <v>0</v>
      </c>
      <c r="J56" s="88">
        <v>0</v>
      </c>
      <c r="K56" s="88">
        <v>38.700000000000003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87.08</v>
      </c>
      <c r="W56">
        <v>48.38</v>
      </c>
      <c r="X56">
        <v>0</v>
      </c>
      <c r="Y56">
        <v>38.700000000000003</v>
      </c>
    </row>
    <row r="57" spans="7:25">
      <c r="G57" t="s">
        <v>99</v>
      </c>
      <c r="H57" s="115">
        <v>48.38</v>
      </c>
      <c r="I57" s="88">
        <v>0</v>
      </c>
      <c r="J57" s="88">
        <v>0</v>
      </c>
      <c r="K57" s="88">
        <v>38.700000000000003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87.08</v>
      </c>
      <c r="W57">
        <v>48.38</v>
      </c>
      <c r="X57">
        <v>0</v>
      </c>
      <c r="Y57">
        <v>38.700000000000003</v>
      </c>
    </row>
    <row r="58" spans="7:25">
      <c r="G58" t="s">
        <v>100</v>
      </c>
      <c r="H58" s="115">
        <v>48.38</v>
      </c>
      <c r="I58" s="88">
        <v>0</v>
      </c>
      <c r="J58" s="88">
        <v>0</v>
      </c>
      <c r="K58" s="88">
        <v>38.700000000000003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87.08</v>
      </c>
      <c r="W58">
        <v>48.38</v>
      </c>
      <c r="X58">
        <v>0</v>
      </c>
      <c r="Y58">
        <v>38.700000000000003</v>
      </c>
    </row>
    <row r="59" spans="7:25">
      <c r="G59" t="s">
        <v>101</v>
      </c>
      <c r="H59" s="115">
        <v>30</v>
      </c>
      <c r="I59" s="88">
        <v>0</v>
      </c>
      <c r="J59" s="88">
        <v>0</v>
      </c>
      <c r="K59" s="88">
        <v>77.400000000000006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107.4</v>
      </c>
      <c r="W59">
        <v>30</v>
      </c>
      <c r="X59">
        <v>0</v>
      </c>
      <c r="Y59">
        <v>77.400000000000006</v>
      </c>
    </row>
    <row r="60" spans="7:25">
      <c r="G60" t="s">
        <v>102</v>
      </c>
      <c r="H60" s="115">
        <v>4.45</v>
      </c>
      <c r="I60" s="88">
        <v>0</v>
      </c>
      <c r="J60" s="88">
        <v>0</v>
      </c>
      <c r="K60" s="88">
        <v>77.41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81.86</v>
      </c>
      <c r="W60">
        <v>4.45</v>
      </c>
      <c r="X60">
        <v>0</v>
      </c>
      <c r="Y60">
        <v>77.41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77.41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77.41</v>
      </c>
      <c r="W61">
        <v>0</v>
      </c>
      <c r="X61">
        <v>0</v>
      </c>
      <c r="Y61">
        <v>77.41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77.41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77.41</v>
      </c>
      <c r="W62">
        <v>0</v>
      </c>
      <c r="X62">
        <v>0</v>
      </c>
      <c r="Y62">
        <v>77.41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77.41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77.41</v>
      </c>
      <c r="W63">
        <v>0</v>
      </c>
      <c r="X63">
        <v>0</v>
      </c>
      <c r="Y63">
        <v>77.41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77.41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77.41</v>
      </c>
      <c r="W64">
        <v>0</v>
      </c>
      <c r="X64">
        <v>0</v>
      </c>
      <c r="Y64">
        <v>77.41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77.41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77.41</v>
      </c>
      <c r="W65">
        <v>0</v>
      </c>
      <c r="X65">
        <v>0</v>
      </c>
      <c r="Y65">
        <v>77.41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77.41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77.41</v>
      </c>
      <c r="W66">
        <v>0</v>
      </c>
      <c r="X66">
        <v>0</v>
      </c>
      <c r="Y66">
        <v>77.41</v>
      </c>
    </row>
    <row r="67" spans="7:25">
      <c r="G67" t="s">
        <v>109</v>
      </c>
      <c r="H67" s="115">
        <v>0</v>
      </c>
      <c r="I67" s="88">
        <v>29.03</v>
      </c>
      <c r="J67" s="88">
        <v>0</v>
      </c>
      <c r="K67" s="88">
        <v>77.41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106.44</v>
      </c>
      <c r="W67">
        <v>0</v>
      </c>
      <c r="X67">
        <v>29.03</v>
      </c>
      <c r="Y67">
        <v>77.41</v>
      </c>
    </row>
    <row r="68" spans="7:25">
      <c r="G68" t="s">
        <v>110</v>
      </c>
      <c r="H68" s="115">
        <v>0</v>
      </c>
      <c r="I68" s="88">
        <v>38.700000000000003</v>
      </c>
      <c r="J68" s="88">
        <v>0</v>
      </c>
      <c r="K68" s="88">
        <v>77.41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116.11</v>
      </c>
      <c r="W68">
        <v>0</v>
      </c>
      <c r="X68">
        <v>38.700000000000003</v>
      </c>
      <c r="Y68">
        <v>77.41</v>
      </c>
    </row>
    <row r="69" spans="7:25">
      <c r="G69" t="s">
        <v>111</v>
      </c>
      <c r="H69" s="115">
        <v>29.51</v>
      </c>
      <c r="I69" s="88">
        <v>48.38</v>
      </c>
      <c r="J69" s="88">
        <v>0</v>
      </c>
      <c r="K69" s="88">
        <v>77.41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155.30000000000001</v>
      </c>
      <c r="W69">
        <v>29.51</v>
      </c>
      <c r="X69">
        <v>48.38</v>
      </c>
      <c r="Y69">
        <v>77.41</v>
      </c>
    </row>
    <row r="70" spans="7:25">
      <c r="G70" t="s">
        <v>112</v>
      </c>
      <c r="H70" s="115">
        <v>48.38</v>
      </c>
      <c r="I70" s="88">
        <v>38.700000000000003</v>
      </c>
      <c r="J70" s="88">
        <v>0</v>
      </c>
      <c r="K70" s="88">
        <v>77.41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164.49</v>
      </c>
      <c r="W70">
        <v>48.38</v>
      </c>
      <c r="X70">
        <v>38.700000000000003</v>
      </c>
      <c r="Y70">
        <v>77.41</v>
      </c>
    </row>
    <row r="71" spans="7:25">
      <c r="G71" t="s">
        <v>113</v>
      </c>
      <c r="H71" s="115">
        <v>0</v>
      </c>
      <c r="I71" s="88">
        <v>58.06</v>
      </c>
      <c r="J71" s="88">
        <v>0</v>
      </c>
      <c r="K71" s="88">
        <v>77.400000000000006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135.46</v>
      </c>
      <c r="W71">
        <v>0</v>
      </c>
      <c r="X71">
        <v>58.06</v>
      </c>
      <c r="Y71">
        <v>77.400000000000006</v>
      </c>
    </row>
    <row r="72" spans="7:25">
      <c r="G72" t="s">
        <v>114</v>
      </c>
      <c r="H72" s="115">
        <v>0</v>
      </c>
      <c r="I72" s="88">
        <v>43.54</v>
      </c>
      <c r="J72" s="88">
        <v>0</v>
      </c>
      <c r="K72" s="88">
        <v>48.38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91.92</v>
      </c>
      <c r="W72">
        <v>0</v>
      </c>
      <c r="X72">
        <v>43.54</v>
      </c>
      <c r="Y72">
        <v>48.38</v>
      </c>
    </row>
    <row r="73" spans="7:25">
      <c r="G73" t="s">
        <v>115</v>
      </c>
      <c r="H73" s="115">
        <v>0</v>
      </c>
      <c r="I73" s="88">
        <v>43.54</v>
      </c>
      <c r="J73" s="88">
        <v>0</v>
      </c>
      <c r="K73" s="88">
        <v>48.38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91.92</v>
      </c>
      <c r="W73">
        <v>0</v>
      </c>
      <c r="X73">
        <v>43.54</v>
      </c>
      <c r="Y73">
        <v>48.38</v>
      </c>
    </row>
    <row r="74" spans="7:25">
      <c r="G74" t="s">
        <v>116</v>
      </c>
      <c r="H74" s="115">
        <v>0</v>
      </c>
      <c r="I74" s="88">
        <v>33.869999999999997</v>
      </c>
      <c r="J74" s="88">
        <v>0</v>
      </c>
      <c r="K74" s="88">
        <v>48.38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82.25</v>
      </c>
      <c r="W74">
        <v>0</v>
      </c>
      <c r="X74">
        <v>33.869999999999997</v>
      </c>
      <c r="Y74">
        <v>48.38</v>
      </c>
    </row>
    <row r="75" spans="7:25">
      <c r="G75" t="s">
        <v>117</v>
      </c>
      <c r="H75" s="115">
        <v>0</v>
      </c>
      <c r="I75" s="88">
        <v>24.19</v>
      </c>
      <c r="J75" s="88">
        <v>0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43.54</v>
      </c>
      <c r="W75">
        <v>0</v>
      </c>
      <c r="X75">
        <v>24.19</v>
      </c>
      <c r="Y75">
        <v>19.350000000000001</v>
      </c>
    </row>
    <row r="76" spans="7:25">
      <c r="G76" t="s">
        <v>118</v>
      </c>
      <c r="H76" s="115">
        <v>0</v>
      </c>
      <c r="I76" s="88">
        <v>33.869999999999997</v>
      </c>
      <c r="J76" s="88">
        <v>0</v>
      </c>
      <c r="K76" s="88">
        <v>19.350000000000001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53.22</v>
      </c>
      <c r="W76">
        <v>0</v>
      </c>
      <c r="X76">
        <v>33.869999999999997</v>
      </c>
      <c r="Y76">
        <v>19.350000000000001</v>
      </c>
    </row>
    <row r="77" spans="7:25">
      <c r="G77" t="s">
        <v>119</v>
      </c>
      <c r="H77" s="115">
        <v>0</v>
      </c>
      <c r="I77" s="88">
        <v>33.869999999999997</v>
      </c>
      <c r="J77" s="88">
        <v>0</v>
      </c>
      <c r="K77" s="88">
        <v>19.350000000000001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53.22</v>
      </c>
      <c r="W77">
        <v>0</v>
      </c>
      <c r="X77">
        <v>33.869999999999997</v>
      </c>
      <c r="Y77">
        <v>19.350000000000001</v>
      </c>
    </row>
    <row r="78" spans="7:25">
      <c r="G78" t="s">
        <v>120</v>
      </c>
      <c r="H78" s="115">
        <v>0</v>
      </c>
      <c r="I78" s="88">
        <v>33.869999999999997</v>
      </c>
      <c r="J78" s="88">
        <v>0</v>
      </c>
      <c r="K78" s="88">
        <v>19.350000000000001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53.22</v>
      </c>
      <c r="W78">
        <v>0</v>
      </c>
      <c r="X78">
        <v>33.869999999999997</v>
      </c>
      <c r="Y78">
        <v>19.350000000000001</v>
      </c>
    </row>
    <row r="79" spans="7:25">
      <c r="G79" t="s">
        <v>121</v>
      </c>
      <c r="H79" s="115">
        <v>0</v>
      </c>
      <c r="I79" s="88">
        <v>24.19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24.19</v>
      </c>
      <c r="W79">
        <v>0</v>
      </c>
      <c r="X79">
        <v>24.19</v>
      </c>
      <c r="Y79">
        <v>0</v>
      </c>
    </row>
    <row r="80" spans="7:25">
      <c r="G80" t="s">
        <v>122</v>
      </c>
      <c r="H80" s="115">
        <v>0</v>
      </c>
      <c r="I80" s="88">
        <v>33.869999999999997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33.869999999999997</v>
      </c>
      <c r="W80">
        <v>0</v>
      </c>
      <c r="X80">
        <v>33.869999999999997</v>
      </c>
      <c r="Y80">
        <v>0</v>
      </c>
    </row>
    <row r="81" spans="7:25">
      <c r="G81" t="s">
        <v>123</v>
      </c>
      <c r="H81" s="115">
        <v>0</v>
      </c>
      <c r="I81" s="88">
        <v>33.869999999999997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33.869999999999997</v>
      </c>
      <c r="W81">
        <v>0</v>
      </c>
      <c r="X81">
        <v>33.869999999999997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9.68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9.68</v>
      </c>
      <c r="W83">
        <v>0</v>
      </c>
      <c r="X83">
        <v>9.68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24.19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24.19</v>
      </c>
      <c r="W86">
        <v>0</v>
      </c>
      <c r="X86">
        <v>24.19</v>
      </c>
      <c r="Y86">
        <v>0</v>
      </c>
    </row>
    <row r="87" spans="7:25">
      <c r="G87" t="s">
        <v>129</v>
      </c>
      <c r="H87" s="115">
        <v>0</v>
      </c>
      <c r="I87" s="88">
        <v>77.41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77.41</v>
      </c>
      <c r="W87">
        <v>0</v>
      </c>
      <c r="X87">
        <v>77.41</v>
      </c>
      <c r="Y87">
        <v>0</v>
      </c>
    </row>
    <row r="88" spans="7:25">
      <c r="G88" t="s">
        <v>130</v>
      </c>
      <c r="H88" s="115">
        <v>0</v>
      </c>
      <c r="I88" s="88">
        <v>96.76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96.76</v>
      </c>
      <c r="W88">
        <v>0</v>
      </c>
      <c r="X88">
        <v>96.76</v>
      </c>
      <c r="Y88">
        <v>0</v>
      </c>
    </row>
    <row r="89" spans="7:25">
      <c r="G89" t="s">
        <v>131</v>
      </c>
      <c r="H89" s="115">
        <v>0</v>
      </c>
      <c r="I89" s="88">
        <v>120.95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120.95</v>
      </c>
      <c r="W89">
        <v>0</v>
      </c>
      <c r="X89">
        <v>120.95</v>
      </c>
      <c r="Y89">
        <v>0</v>
      </c>
    </row>
    <row r="90" spans="7:25">
      <c r="G90" t="s">
        <v>132</v>
      </c>
      <c r="H90" s="115">
        <v>0</v>
      </c>
      <c r="I90" s="88">
        <v>149.97999999999999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149.97999999999999</v>
      </c>
      <c r="W90">
        <v>0</v>
      </c>
      <c r="X90">
        <v>149.97999999999999</v>
      </c>
      <c r="Y90">
        <v>0</v>
      </c>
    </row>
    <row r="91" spans="7:25">
      <c r="G91" t="s">
        <v>133</v>
      </c>
      <c r="H91" s="115">
        <v>0</v>
      </c>
      <c r="I91" s="88">
        <v>130.63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130.63</v>
      </c>
      <c r="W91">
        <v>0</v>
      </c>
      <c r="X91">
        <v>130.63</v>
      </c>
      <c r="Y91">
        <v>0</v>
      </c>
    </row>
    <row r="92" spans="7:25">
      <c r="G92" t="s">
        <v>134</v>
      </c>
      <c r="H92" s="115">
        <v>0</v>
      </c>
      <c r="I92" s="88">
        <v>159.65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159.65</v>
      </c>
      <c r="W92">
        <v>0</v>
      </c>
      <c r="X92">
        <v>159.65</v>
      </c>
      <c r="Y92">
        <v>0</v>
      </c>
    </row>
    <row r="93" spans="7:25">
      <c r="G93" t="s">
        <v>135</v>
      </c>
      <c r="H93" s="115">
        <v>0</v>
      </c>
      <c r="I93" s="88">
        <v>179.01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179.01</v>
      </c>
      <c r="W93">
        <v>0</v>
      </c>
      <c r="X93">
        <v>179.01</v>
      </c>
      <c r="Y93">
        <v>0</v>
      </c>
    </row>
    <row r="94" spans="7:25">
      <c r="G94" t="s">
        <v>136</v>
      </c>
      <c r="H94" s="115">
        <v>0</v>
      </c>
      <c r="I94" s="88">
        <v>183.84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183.84</v>
      </c>
      <c r="W94">
        <v>0</v>
      </c>
      <c r="X94">
        <v>183.84</v>
      </c>
      <c r="Y94">
        <v>0</v>
      </c>
    </row>
    <row r="95" spans="7:25">
      <c r="G95" t="s">
        <v>137</v>
      </c>
      <c r="H95" s="115">
        <v>0</v>
      </c>
      <c r="I95" s="88">
        <v>203.2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203.2</v>
      </c>
      <c r="W95">
        <v>0</v>
      </c>
      <c r="X95">
        <v>203.2</v>
      </c>
      <c r="Y95">
        <v>0</v>
      </c>
    </row>
    <row r="96" spans="7:25">
      <c r="G96" t="s">
        <v>138</v>
      </c>
      <c r="H96" s="115">
        <v>0</v>
      </c>
      <c r="I96" s="88">
        <v>212.87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212.87</v>
      </c>
      <c r="W96">
        <v>0</v>
      </c>
      <c r="X96">
        <v>212.87</v>
      </c>
      <c r="Y96">
        <v>0</v>
      </c>
    </row>
    <row r="97" spans="1:83">
      <c r="G97" t="s">
        <v>139</v>
      </c>
      <c r="H97" s="115">
        <v>0</v>
      </c>
      <c r="I97" s="88">
        <v>217.71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217.71</v>
      </c>
      <c r="W97">
        <v>0</v>
      </c>
      <c r="X97">
        <v>217.71</v>
      </c>
      <c r="Y97">
        <v>0</v>
      </c>
    </row>
    <row r="98" spans="1:83">
      <c r="G98" t="s">
        <v>140</v>
      </c>
      <c r="H98" s="115">
        <v>0</v>
      </c>
      <c r="I98" s="88">
        <v>217.71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217.71</v>
      </c>
      <c r="W98">
        <v>0</v>
      </c>
      <c r="X98">
        <v>217.71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0.21362249999999999</v>
      </c>
      <c r="I99" s="111">
        <f t="shared" ref="I99:BQ99" si="1">SUM(I3:I98)/4000</f>
        <v>0.73901250000000007</v>
      </c>
      <c r="J99" s="111">
        <f t="shared" si="1"/>
        <v>0</v>
      </c>
      <c r="K99" s="111">
        <f t="shared" si="1"/>
        <v>0.41364750000000006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1.3662824999999998</v>
      </c>
      <c r="W99">
        <f t="shared" si="1"/>
        <v>0.21362249999999999</v>
      </c>
      <c r="X99">
        <f t="shared" si="1"/>
        <v>0.73901250000000007</v>
      </c>
      <c r="Y99">
        <f t="shared" si="1"/>
        <v>0.41364750000000006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44699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9.1896793002915462</v>
      </c>
      <c r="F3">
        <f>GT_Spot!P3</f>
        <v>0</v>
      </c>
      <c r="G3">
        <f>PPCL_NG!P3</f>
        <v>17.54</v>
      </c>
      <c r="H3">
        <f>PPCL_Spot!P3</f>
        <v>59</v>
      </c>
      <c r="I3">
        <f>Bawana_NG!P3</f>
        <v>94.946108766034172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911.39172663756131</v>
      </c>
      <c r="P3" s="77">
        <v>59.139999999999986</v>
      </c>
      <c r="Q3" s="77">
        <v>38.340000000000003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129.06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105.47</v>
      </c>
      <c r="Z3" s="75">
        <f>IEX!N3</f>
        <v>0</v>
      </c>
      <c r="AA3" s="117">
        <f>STOA!H3</f>
        <v>1477.5400000000002</v>
      </c>
      <c r="AB3" s="117">
        <f>-STOA!N3</f>
        <v>0</v>
      </c>
      <c r="AC3">
        <f>SUMIF(B3:AB3,"&gt;0")*$AC$2-SUMIF(B3:AB3,"&lt;0")*($AC$2/(1-$AC$2))+SUMIF(AI3:AR3,"&gt;0")*$AC$2-SUMIF(AI3:AR3,"&lt;0")*($AC$2/(1-$AC$2))</f>
        <v>26.075082129394204</v>
      </c>
      <c r="AD3">
        <f>SUM(B3:AB3,AI3:AR3)-AC3</f>
        <v>2937.0024325744926</v>
      </c>
      <c r="AE3">
        <f>'IDT-1'!B3</f>
        <v>0</v>
      </c>
      <c r="AF3" s="26"/>
      <c r="AG3">
        <f>SUM(AD3:AF3)+AT3</f>
        <v>2937.0024325744926</v>
      </c>
      <c r="AI3" s="75">
        <f>PXIL!H3</f>
        <v>0</v>
      </c>
      <c r="AJ3" s="75">
        <f>PXIL!N3</f>
        <v>0</v>
      </c>
      <c r="AK3" s="75">
        <f>RTM_IEX!H3</f>
        <v>61.46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9.1896793002915462</v>
      </c>
      <c r="F4">
        <f>GT_Spot!P4</f>
        <v>0</v>
      </c>
      <c r="G4">
        <f>PPCL_NG!P4</f>
        <v>17.54</v>
      </c>
      <c r="H4">
        <f>PPCL_Spot!P4</f>
        <v>59</v>
      </c>
      <c r="I4">
        <f>Bawana_NG!P4</f>
        <v>94.946108766034172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911.39172663756131</v>
      </c>
      <c r="P4" s="77">
        <v>59.139999999999986</v>
      </c>
      <c r="Q4" s="77">
        <v>38.340000000000003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128.15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69.67</v>
      </c>
      <c r="Z4" s="75">
        <f>IEX!N4</f>
        <v>0</v>
      </c>
      <c r="AA4" s="117">
        <f>STOA!H4</f>
        <v>1477.5400000000002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25.787322129394205</v>
      </c>
      <c r="AD4">
        <f t="shared" ref="AD4:AD67" si="1">SUM(B4:AB4,AI4:AR4)-AC4</f>
        <v>2904.5901925744924</v>
      </c>
      <c r="AE4">
        <f>'IDT-1'!B4</f>
        <v>0</v>
      </c>
      <c r="AF4" s="26"/>
      <c r="AG4">
        <f t="shared" ref="AG4:AG67" si="2">SUM(AD4:AF4)+AT4</f>
        <v>2904.5901925744924</v>
      </c>
      <c r="AI4" s="75">
        <f>PXIL!H4</f>
        <v>0</v>
      </c>
      <c r="AJ4" s="75">
        <f>PXIL!N4</f>
        <v>0</v>
      </c>
      <c r="AK4" s="75">
        <f>RTM_IEX!H4</f>
        <v>65.47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9.1896793002915462</v>
      </c>
      <c r="F5">
        <f>GT_Spot!P5</f>
        <v>0</v>
      </c>
      <c r="G5">
        <f>PPCL_NG!P5</f>
        <v>17.54</v>
      </c>
      <c r="H5">
        <f>PPCL_Spot!P5</f>
        <v>59</v>
      </c>
      <c r="I5">
        <f>Bawana_NG!P5</f>
        <v>94.946108766034172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911.39172663756131</v>
      </c>
      <c r="P5" s="77">
        <v>59.139999999999986</v>
      </c>
      <c r="Q5" s="77">
        <v>38.340000000000003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127.26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25.16</v>
      </c>
      <c r="Z5" s="75">
        <f>IEX!N5</f>
        <v>0</v>
      </c>
      <c r="AA5" s="117">
        <f>STOA!H5</f>
        <v>1477.5400000000002</v>
      </c>
      <c r="AB5" s="117">
        <f>-STOA!N5</f>
        <v>0</v>
      </c>
      <c r="AC5">
        <f t="shared" si="0"/>
        <v>25.082618129394209</v>
      </c>
      <c r="AD5">
        <f t="shared" si="1"/>
        <v>2825.2148965744927</v>
      </c>
      <c r="AE5">
        <f>'IDT-1'!B5</f>
        <v>0</v>
      </c>
      <c r="AF5" s="26"/>
      <c r="AG5">
        <f t="shared" si="2"/>
        <v>2825.2148965744927</v>
      </c>
      <c r="AI5" s="75">
        <f>PXIL!H5</f>
        <v>0</v>
      </c>
      <c r="AJ5" s="75">
        <f>PXIL!N5</f>
        <v>0</v>
      </c>
      <c r="AK5" s="75">
        <f>RTM_IEX!H5</f>
        <v>30.79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9.1896793002915462</v>
      </c>
      <c r="F6">
        <f>GT_Spot!P6</f>
        <v>0</v>
      </c>
      <c r="G6">
        <f>PPCL_NG!P6</f>
        <v>17.54</v>
      </c>
      <c r="H6">
        <f>PPCL_Spot!P6</f>
        <v>59</v>
      </c>
      <c r="I6">
        <f>Bawana_NG!P6</f>
        <v>94.946108766034172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911.39172663756131</v>
      </c>
      <c r="P6" s="77">
        <v>59.139999999999986</v>
      </c>
      <c r="Q6" s="77">
        <v>38.340000000000003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126.30000000000001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1477.5400000000002</v>
      </c>
      <c r="AB6" s="117">
        <f>-STOA!N6</f>
        <v>0</v>
      </c>
      <c r="AC6">
        <f t="shared" si="0"/>
        <v>24.581810129394206</v>
      </c>
      <c r="AD6">
        <f t="shared" si="1"/>
        <v>2768.8057045744927</v>
      </c>
      <c r="AE6">
        <f>'IDT-1'!B6</f>
        <v>0</v>
      </c>
      <c r="AF6" s="26"/>
      <c r="AG6">
        <f t="shared" si="2"/>
        <v>2768.8057045744927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9.1896793002915462</v>
      </c>
      <c r="F7">
        <f>GT_Spot!P7</f>
        <v>0</v>
      </c>
      <c r="G7">
        <f>PPCL_NG!P7</f>
        <v>17.54</v>
      </c>
      <c r="H7">
        <f>PPCL_Spot!P7</f>
        <v>59</v>
      </c>
      <c r="I7">
        <f>Bawana_NG!P7</f>
        <v>94.946108766034172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910.27316600003098</v>
      </c>
      <c r="P7" s="77">
        <v>59.139999999999986</v>
      </c>
      <c r="Q7" s="77">
        <v>38.340000000000003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125.72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100.63</v>
      </c>
      <c r="Z7" s="75">
        <f>IEX!N7</f>
        <v>0</v>
      </c>
      <c r="AA7" s="117">
        <f>STOA!H7</f>
        <v>1332.3999999999999</v>
      </c>
      <c r="AB7" s="117">
        <f>-STOA!N7</f>
        <v>0</v>
      </c>
      <c r="AC7">
        <f t="shared" si="0"/>
        <v>24.890350795783942</v>
      </c>
      <c r="AD7">
        <f t="shared" si="1"/>
        <v>2803.5586032705728</v>
      </c>
      <c r="AE7">
        <f>'IDT-1'!B7</f>
        <v>0</v>
      </c>
      <c r="AF7" s="26"/>
      <c r="AG7">
        <f t="shared" si="2"/>
        <v>2803.5586032705728</v>
      </c>
      <c r="AI7" s="75">
        <f>PXIL!H7</f>
        <v>0</v>
      </c>
      <c r="AJ7" s="75">
        <f>PXIL!N7</f>
        <v>0</v>
      </c>
      <c r="AK7" s="75">
        <f>RTM_IEX!H7</f>
        <v>81.27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9.1896793002915462</v>
      </c>
      <c r="F8">
        <f>GT_Spot!P8</f>
        <v>0</v>
      </c>
      <c r="G8">
        <f>PPCL_NG!P8</f>
        <v>17.54</v>
      </c>
      <c r="H8">
        <f>PPCL_Spot!P8</f>
        <v>59</v>
      </c>
      <c r="I8">
        <f>Bawana_NG!P8</f>
        <v>94.946108766034172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908.53112926883102</v>
      </c>
      <c r="P8" s="77">
        <v>59.139999999999986</v>
      </c>
      <c r="Q8" s="77">
        <v>38.340000000000003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125.14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59.99</v>
      </c>
      <c r="Z8" s="75">
        <f>IEX!N8</f>
        <v>0</v>
      </c>
      <c r="AA8" s="117">
        <f>STOA!H8</f>
        <v>1332.3999999999999</v>
      </c>
      <c r="AB8" s="117">
        <f>-STOA!N8</f>
        <v>0</v>
      </c>
      <c r="AC8">
        <f t="shared" si="0"/>
        <v>24.486764872549379</v>
      </c>
      <c r="AD8">
        <f t="shared" si="1"/>
        <v>2758.1001524626072</v>
      </c>
      <c r="AE8">
        <f>'IDT-1'!B8</f>
        <v>0</v>
      </c>
      <c r="AF8" s="26"/>
      <c r="AG8">
        <f t="shared" si="2"/>
        <v>2758.1001524626072</v>
      </c>
      <c r="AI8" s="75">
        <f>PXIL!H8</f>
        <v>0</v>
      </c>
      <c r="AJ8" s="75">
        <f>PXIL!N8</f>
        <v>0</v>
      </c>
      <c r="AK8" s="75">
        <f>RTM_IEX!H8</f>
        <v>78.37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9.1896793002915462</v>
      </c>
      <c r="F9">
        <f>GT_Spot!P9</f>
        <v>0</v>
      </c>
      <c r="G9">
        <f>PPCL_NG!P9</f>
        <v>17.54</v>
      </c>
      <c r="H9">
        <f>PPCL_Spot!P9</f>
        <v>59</v>
      </c>
      <c r="I9">
        <f>Bawana_NG!P9</f>
        <v>94.949999999999989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908.53112926883102</v>
      </c>
      <c r="P9" s="77">
        <v>59.139999999999986</v>
      </c>
      <c r="Q9" s="77">
        <v>38.340000000000003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130.76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21.29</v>
      </c>
      <c r="Z9" s="75">
        <f>IEX!N9</f>
        <v>0</v>
      </c>
      <c r="AA9" s="117">
        <f>STOA!H9</f>
        <v>1332.3999999999999</v>
      </c>
      <c r="AB9" s="117">
        <f>-STOA!N9</f>
        <v>0</v>
      </c>
      <c r="AC9">
        <f t="shared" si="0"/>
        <v>24.766199115408273</v>
      </c>
      <c r="AD9">
        <f t="shared" si="1"/>
        <v>2789.5746094537135</v>
      </c>
      <c r="AE9">
        <f>'IDT-1'!B9</f>
        <v>0</v>
      </c>
      <c r="AF9" s="26"/>
      <c r="AG9">
        <f t="shared" si="2"/>
        <v>2789.5746094537135</v>
      </c>
      <c r="AI9" s="75">
        <f>PXIL!H9</f>
        <v>0</v>
      </c>
      <c r="AJ9" s="75">
        <f>PXIL!N9</f>
        <v>0</v>
      </c>
      <c r="AK9" s="75">
        <f>RTM_IEX!H9</f>
        <v>143.19999999999999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9.1896793002915462</v>
      </c>
      <c r="F10">
        <f>GT_Spot!P10</f>
        <v>0</v>
      </c>
      <c r="G10">
        <f>PPCL_NG!P10</f>
        <v>17.54</v>
      </c>
      <c r="H10">
        <f>PPCL_Spot!P10</f>
        <v>59</v>
      </c>
      <c r="I10">
        <f>Bawana_NG!P10</f>
        <v>94.949999999999989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908.53112926883102</v>
      </c>
      <c r="P10" s="77">
        <v>59.139999999999986</v>
      </c>
      <c r="Q10" s="77">
        <v>38.340000000000003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130.87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1332.3999999999999</v>
      </c>
      <c r="AB10" s="117">
        <f>-STOA!N10</f>
        <v>0</v>
      </c>
      <c r="AC10">
        <f t="shared" si="0"/>
        <v>24.366943115408279</v>
      </c>
      <c r="AD10">
        <f t="shared" si="1"/>
        <v>2744.6038654537142</v>
      </c>
      <c r="AE10">
        <f>'IDT-1'!B10</f>
        <v>0</v>
      </c>
      <c r="AF10" s="26"/>
      <c r="AG10">
        <f t="shared" si="2"/>
        <v>2744.6038654537142</v>
      </c>
      <c r="AI10" s="75">
        <f>PXIL!H10</f>
        <v>0</v>
      </c>
      <c r="AJ10" s="75">
        <f>PXIL!N10</f>
        <v>0</v>
      </c>
      <c r="AK10" s="75">
        <f>RTM_IEX!H10</f>
        <v>119.01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9.1896793002915462</v>
      </c>
      <c r="F11">
        <f>GT_Spot!P11</f>
        <v>0</v>
      </c>
      <c r="G11">
        <f>PPCL_NG!P11</f>
        <v>17.54</v>
      </c>
      <c r="H11">
        <f>PPCL_Spot!P11</f>
        <v>59</v>
      </c>
      <c r="I11">
        <f>Bawana_NG!P11</f>
        <v>96.499999999999986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904.5121888232311</v>
      </c>
      <c r="P11" s="77">
        <v>59.139999999999986</v>
      </c>
      <c r="Q11" s="77">
        <v>38.340000000000003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125.95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78.38</v>
      </c>
      <c r="Z11" s="75">
        <f>IEX!N11</f>
        <v>0</v>
      </c>
      <c r="AA11" s="117">
        <f>STOA!H11</f>
        <v>1187.26</v>
      </c>
      <c r="AB11" s="117">
        <f>-STOA!N11</f>
        <v>0</v>
      </c>
      <c r="AC11">
        <f t="shared" si="0"/>
        <v>23.859192439487003</v>
      </c>
      <c r="AD11">
        <f t="shared" si="1"/>
        <v>2687.412675684036</v>
      </c>
      <c r="AE11">
        <f>'IDT-1'!B11</f>
        <v>13.52</v>
      </c>
      <c r="AF11" s="26"/>
      <c r="AG11">
        <f t="shared" si="2"/>
        <v>2700.932675684036</v>
      </c>
      <c r="AI11" s="75">
        <f>PXIL!H11</f>
        <v>0</v>
      </c>
      <c r="AJ11" s="75">
        <f>PXIL!N11</f>
        <v>0</v>
      </c>
      <c r="AK11" s="75">
        <f>RTM_IEX!H11</f>
        <v>135.46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9.1896793002915462</v>
      </c>
      <c r="F12">
        <f>GT_Spot!P12</f>
        <v>0</v>
      </c>
      <c r="G12">
        <f>PPCL_NG!P12</f>
        <v>17.54</v>
      </c>
      <c r="H12">
        <f>PPCL_Spot!P12</f>
        <v>59</v>
      </c>
      <c r="I12">
        <f>Bawana_NG!P12</f>
        <v>96.499999999999986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902.77015209203114</v>
      </c>
      <c r="P12" s="77">
        <v>59.139999999999986</v>
      </c>
      <c r="Q12" s="77">
        <v>38.340000000000003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125.74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29.03</v>
      </c>
      <c r="Z12" s="75">
        <f>IEX!N12</f>
        <v>0</v>
      </c>
      <c r="AA12" s="117">
        <f>STOA!H12</f>
        <v>1187.26</v>
      </c>
      <c r="AB12" s="117">
        <f>-STOA!N12</f>
        <v>0</v>
      </c>
      <c r="AC12">
        <f t="shared" si="0"/>
        <v>23.322638516252439</v>
      </c>
      <c r="AD12">
        <f t="shared" si="1"/>
        <v>2626.9771928760701</v>
      </c>
      <c r="AE12">
        <f>'IDT-1'!B12</f>
        <v>26.905999999999999</v>
      </c>
      <c r="AF12" s="26"/>
      <c r="AG12">
        <f t="shared" si="2"/>
        <v>2653.8831928760701</v>
      </c>
      <c r="AI12" s="75">
        <f>PXIL!H12</f>
        <v>0</v>
      </c>
      <c r="AJ12" s="75">
        <f>PXIL!N12</f>
        <v>0</v>
      </c>
      <c r="AK12" s="75">
        <f>RTM_IEX!H12</f>
        <v>125.79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9.1896793002915462</v>
      </c>
      <c r="F13">
        <f>GT_Spot!P13</f>
        <v>0</v>
      </c>
      <c r="G13">
        <f>PPCL_NG!P13</f>
        <v>17.54</v>
      </c>
      <c r="H13">
        <f>PPCL_Spot!P13</f>
        <v>59</v>
      </c>
      <c r="I13">
        <f>Bawana_NG!P13</f>
        <v>96.499999999999986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896.76992875076121</v>
      </c>
      <c r="P13" s="77">
        <v>59.139999999999986</v>
      </c>
      <c r="Q13" s="77">
        <v>38.340000000000003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125.27000000000001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1187.26</v>
      </c>
      <c r="AB13" s="117">
        <f>-STOA!N13</f>
        <v>0</v>
      </c>
      <c r="AC13">
        <f t="shared" si="0"/>
        <v>22.209788550849265</v>
      </c>
      <c r="AD13">
        <f t="shared" si="1"/>
        <v>2501.6298195002032</v>
      </c>
      <c r="AE13">
        <f>'IDT-1'!B13</f>
        <v>36.768000000000001</v>
      </c>
      <c r="AF13" s="26"/>
      <c r="AG13">
        <f t="shared" si="2"/>
        <v>2538.3978195002032</v>
      </c>
      <c r="AI13" s="75">
        <f>PXIL!H13</f>
        <v>0</v>
      </c>
      <c r="AJ13" s="75">
        <f>PXIL!N13</f>
        <v>0</v>
      </c>
      <c r="AK13" s="75">
        <f>RTM_IEX!H13</f>
        <v>34.83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9.1896793002915462</v>
      </c>
      <c r="F14">
        <f>GT_Spot!P14</f>
        <v>0</v>
      </c>
      <c r="G14">
        <f>PPCL_NG!P14</f>
        <v>17.54</v>
      </c>
      <c r="H14">
        <f>PPCL_Spot!P14</f>
        <v>59</v>
      </c>
      <c r="I14">
        <f>Bawana_NG!P14</f>
        <v>96.499999999999986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890.66022106436128</v>
      </c>
      <c r="P14" s="77">
        <v>59.139999999999986</v>
      </c>
      <c r="Q14" s="77">
        <v>38.340000000000003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137.32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1187.26</v>
      </c>
      <c r="AB14" s="117">
        <f>-STOA!N14</f>
        <v>0</v>
      </c>
      <c r="AC14">
        <f t="shared" si="0"/>
        <v>22.228095123208941</v>
      </c>
      <c r="AD14">
        <f t="shared" si="1"/>
        <v>2503.6918052414435</v>
      </c>
      <c r="AE14">
        <f>'IDT-1'!B14</f>
        <v>53.567999999999998</v>
      </c>
      <c r="AF14" s="26"/>
      <c r="AG14">
        <f t="shared" si="2"/>
        <v>2557.2598052414437</v>
      </c>
      <c r="AI14" s="75">
        <f>PXIL!H14</f>
        <v>0</v>
      </c>
      <c r="AJ14" s="75">
        <f>PXIL!N14</f>
        <v>0</v>
      </c>
      <c r="AK14" s="75">
        <f>RTM_IEX!H14</f>
        <v>30.97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9.1896793002915462</v>
      </c>
      <c r="F15">
        <f>GT_Spot!P15</f>
        <v>0</v>
      </c>
      <c r="G15">
        <f>PPCL_NG!P15</f>
        <v>17.54</v>
      </c>
      <c r="H15">
        <f>PPCL_Spot!P15</f>
        <v>59</v>
      </c>
      <c r="I15">
        <f>Bawana_NG!P15</f>
        <v>96.499999999999986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892.23507455876108</v>
      </c>
      <c r="P15" s="77">
        <v>59.139999999999986</v>
      </c>
      <c r="Q15" s="77">
        <v>38.340000000000003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136.55000000000001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109.34</v>
      </c>
      <c r="Z15" s="75">
        <f>IEX!N15</f>
        <v>0</v>
      </c>
      <c r="AA15" s="117">
        <f>STOA!H15</f>
        <v>952.92</v>
      </c>
      <c r="AB15" s="117">
        <f>-STOA!N15</f>
        <v>0</v>
      </c>
      <c r="AC15">
        <f t="shared" si="0"/>
        <v>22.25057783395966</v>
      </c>
      <c r="AD15">
        <f t="shared" si="1"/>
        <v>2506.2241760250922</v>
      </c>
      <c r="AE15">
        <f>'IDT-1'!B15</f>
        <v>67.265000000000001</v>
      </c>
      <c r="AF15" s="26"/>
      <c r="AG15">
        <f t="shared" si="2"/>
        <v>2573.4891760250921</v>
      </c>
      <c r="AI15" s="75">
        <f>PXIL!H15</f>
        <v>0</v>
      </c>
      <c r="AJ15" s="75">
        <f>PXIL!N15</f>
        <v>0</v>
      </c>
      <c r="AK15" s="75">
        <f>RTM_IEX!H15</f>
        <v>157.72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9.1896793002915462</v>
      </c>
      <c r="F16">
        <f>GT_Spot!P16</f>
        <v>0</v>
      </c>
      <c r="G16">
        <f>PPCL_NG!P16</f>
        <v>17.54</v>
      </c>
      <c r="H16">
        <f>PPCL_Spot!P16</f>
        <v>59</v>
      </c>
      <c r="I16">
        <f>Bawana_NG!P16</f>
        <v>96.499999999999986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892.23507455876108</v>
      </c>
      <c r="P16" s="77">
        <v>59.139999999999986</v>
      </c>
      <c r="Q16" s="77">
        <v>38.340000000000003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117.97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136.44</v>
      </c>
      <c r="Z16" s="75">
        <f>IEX!N16</f>
        <v>0</v>
      </c>
      <c r="AA16" s="117">
        <f>STOA!H16</f>
        <v>952.92</v>
      </c>
      <c r="AB16" s="117">
        <f>-STOA!N16</f>
        <v>0</v>
      </c>
      <c r="AC16">
        <f t="shared" si="0"/>
        <v>22.368145833959662</v>
      </c>
      <c r="AD16">
        <f t="shared" si="1"/>
        <v>2519.4666080250927</v>
      </c>
      <c r="AE16">
        <f>'IDT-1'!B16</f>
        <v>0</v>
      </c>
      <c r="AF16" s="26"/>
      <c r="AG16">
        <f t="shared" si="2"/>
        <v>2519.4666080250927</v>
      </c>
      <c r="AI16" s="75">
        <f>PXIL!H16</f>
        <v>0</v>
      </c>
      <c r="AJ16" s="75">
        <f>PXIL!N16</f>
        <v>0</v>
      </c>
      <c r="AK16" s="75">
        <f>RTM_IEX!H16</f>
        <v>162.56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9.1896793002915462</v>
      </c>
      <c r="F17">
        <f>GT_Spot!P17</f>
        <v>0</v>
      </c>
      <c r="G17">
        <f>PPCL_NG!P17</f>
        <v>17.54</v>
      </c>
      <c r="H17">
        <f>PPCL_Spot!P17</f>
        <v>59</v>
      </c>
      <c r="I17">
        <f>Bawana_NG!P17</f>
        <v>96.499999999999986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891.87542246276109</v>
      </c>
      <c r="P17" s="77">
        <v>59.139999999999986</v>
      </c>
      <c r="Q17" s="77">
        <v>38.340000000000003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103.53</v>
      </c>
      <c r="Z17" s="75">
        <f>IEX!N17</f>
        <v>0</v>
      </c>
      <c r="AA17" s="117">
        <f>STOA!H17</f>
        <v>952.92</v>
      </c>
      <c r="AB17" s="117">
        <f>-STOA!N17</f>
        <v>0</v>
      </c>
      <c r="AC17">
        <f t="shared" si="0"/>
        <v>21.708324895514863</v>
      </c>
      <c r="AD17">
        <f t="shared" si="1"/>
        <v>2445.1467768675375</v>
      </c>
      <c r="AE17">
        <f>'IDT-1'!B17</f>
        <v>0</v>
      </c>
      <c r="AF17" s="26"/>
      <c r="AG17">
        <f t="shared" si="2"/>
        <v>2445.1467768675375</v>
      </c>
      <c r="AI17" s="75">
        <f>PXIL!H17</f>
        <v>0</v>
      </c>
      <c r="AJ17" s="75">
        <f>PXIL!N17</f>
        <v>0</v>
      </c>
      <c r="AK17" s="75">
        <f>RTM_IEX!H17</f>
        <v>124.82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9.1896793002915462</v>
      </c>
      <c r="F18">
        <f>GT_Spot!P18</f>
        <v>0</v>
      </c>
      <c r="G18">
        <f>PPCL_NG!P18</f>
        <v>17.54</v>
      </c>
      <c r="H18">
        <f>PPCL_Spot!P18</f>
        <v>59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886.57189228089146</v>
      </c>
      <c r="P18" s="77">
        <v>59.139999999999986</v>
      </c>
      <c r="Q18" s="77">
        <v>38.340000000000003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108.86999999999999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76.44</v>
      </c>
      <c r="Z18" s="75">
        <f>IEX!N18</f>
        <v>0</v>
      </c>
      <c r="AA18" s="117">
        <f>STOA!H18</f>
        <v>950.0200000000001</v>
      </c>
      <c r="AB18" s="117">
        <f>-STOA!N18</f>
        <v>0</v>
      </c>
      <c r="AC18">
        <f t="shared" si="0"/>
        <v>21.39703782991441</v>
      </c>
      <c r="AD18">
        <f t="shared" si="1"/>
        <v>2410.0845337512683</v>
      </c>
      <c r="AE18">
        <f>'IDT-1'!B18</f>
        <v>0</v>
      </c>
      <c r="AF18" s="26"/>
      <c r="AG18">
        <f t="shared" si="2"/>
        <v>2410.0845337512683</v>
      </c>
      <c r="AI18" s="75">
        <f>PXIL!H18</f>
        <v>0</v>
      </c>
      <c r="AJ18" s="75">
        <f>PXIL!N18</f>
        <v>0</v>
      </c>
      <c r="AK18" s="75">
        <f>RTM_IEX!H18</f>
        <v>126.75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17.54</v>
      </c>
      <c r="H19">
        <f>PPCL_Spot!P19</f>
        <v>67.330000000000013</v>
      </c>
      <c r="I19">
        <f>Bawana_NG!P19</f>
        <v>96.499999999999986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881.03039081876113</v>
      </c>
      <c r="P19" s="77">
        <v>59.139999999999986</v>
      </c>
      <c r="Q19" s="77">
        <v>38.340000000000003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105.16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172.23</v>
      </c>
      <c r="Z19" s="75">
        <f>IEX!N19</f>
        <v>0</v>
      </c>
      <c r="AA19" s="117">
        <f>STOA!H19</f>
        <v>804.88</v>
      </c>
      <c r="AB19" s="117">
        <f>-STOA!N19</f>
        <v>0</v>
      </c>
      <c r="AC19">
        <f t="shared" si="0"/>
        <v>21.43786811780798</v>
      </c>
      <c r="AD19">
        <f t="shared" si="1"/>
        <v>2414.6835089058254</v>
      </c>
      <c r="AE19">
        <f>'IDT-1'!B19</f>
        <v>0</v>
      </c>
      <c r="AF19" s="26"/>
      <c r="AG19">
        <f t="shared" si="2"/>
        <v>2414.6835089058254</v>
      </c>
      <c r="AI19" s="75">
        <f>PXIL!H19</f>
        <v>0</v>
      </c>
      <c r="AJ19" s="75">
        <f>PXIL!N19</f>
        <v>0</v>
      </c>
      <c r="AK19" s="75">
        <f>RTM_IEX!H19</f>
        <v>180.85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17.54</v>
      </c>
      <c r="H20">
        <f>PPCL_Spot!P20</f>
        <v>67.330000000000013</v>
      </c>
      <c r="I20">
        <f>Bawana_NG!P20</f>
        <v>96.499999999999986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881.03039081876113</v>
      </c>
      <c r="P20" s="77">
        <v>59.139999999999986</v>
      </c>
      <c r="Q20" s="77">
        <v>38.340000000000003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101.54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144.18</v>
      </c>
      <c r="Z20" s="75">
        <f>IEX!N20</f>
        <v>0</v>
      </c>
      <c r="AA20" s="117">
        <f>STOA!H20</f>
        <v>804.88</v>
      </c>
      <c r="AB20" s="117">
        <f>-STOA!N20</f>
        <v>0</v>
      </c>
      <c r="AC20">
        <f t="shared" si="0"/>
        <v>20.947620117807976</v>
      </c>
      <c r="AD20">
        <f t="shared" si="1"/>
        <v>2359.4637569058254</v>
      </c>
      <c r="AE20">
        <f>'IDT-1'!B20</f>
        <v>0</v>
      </c>
      <c r="AF20" s="26"/>
      <c r="AG20">
        <f t="shared" si="2"/>
        <v>2359.4637569058254</v>
      </c>
      <c r="AI20" s="75">
        <f>PXIL!H20</f>
        <v>0</v>
      </c>
      <c r="AJ20" s="75">
        <f>PXIL!N20</f>
        <v>0</v>
      </c>
      <c r="AK20" s="75">
        <f>RTM_IEX!H20</f>
        <v>156.81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17.54</v>
      </c>
      <c r="H21">
        <f>PPCL_Spot!P21</f>
        <v>59</v>
      </c>
      <c r="I21">
        <f>Bawana_NG!P21</f>
        <v>96.499999999999986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886.77708346939608</v>
      </c>
      <c r="P21" s="77">
        <v>59.139999999999986</v>
      </c>
      <c r="Q21" s="77">
        <v>38.340000000000003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78.97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118.05</v>
      </c>
      <c r="Z21" s="75">
        <f>IEX!N21</f>
        <v>0</v>
      </c>
      <c r="AA21" s="117">
        <f>STOA!H21</f>
        <v>804.88</v>
      </c>
      <c r="AB21" s="117">
        <f>-STOA!N21</f>
        <v>0</v>
      </c>
      <c r="AC21">
        <f t="shared" si="0"/>
        <v>20.81083901313356</v>
      </c>
      <c r="AD21">
        <f t="shared" si="1"/>
        <v>2344.0572306611343</v>
      </c>
      <c r="AE21">
        <f>'IDT-1'!B21</f>
        <v>0</v>
      </c>
      <c r="AF21" s="26"/>
      <c r="AG21">
        <f t="shared" si="2"/>
        <v>2344.0572306611343</v>
      </c>
      <c r="AI21" s="75">
        <f>PXIL!H21</f>
        <v>0</v>
      </c>
      <c r="AJ21" s="75">
        <f>PXIL!N21</f>
        <v>0</v>
      </c>
      <c r="AK21" s="75">
        <f>RTM_IEX!H21</f>
        <v>192.55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17.54</v>
      </c>
      <c r="H22">
        <f>PPCL_Spot!P22</f>
        <v>59</v>
      </c>
      <c r="I22">
        <f>Bawana_NG!P22</f>
        <v>96.499999999999986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886.77708346939608</v>
      </c>
      <c r="P22" s="77">
        <v>59.139999999999986</v>
      </c>
      <c r="Q22" s="77">
        <v>38.340000000000003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69.12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66.77</v>
      </c>
      <c r="Z22" s="75">
        <f>IEX!N22</f>
        <v>0</v>
      </c>
      <c r="AA22" s="117">
        <f>STOA!H22</f>
        <v>804.88</v>
      </c>
      <c r="AB22" s="117">
        <f>-STOA!N22</f>
        <v>0</v>
      </c>
      <c r="AC22">
        <f t="shared" si="0"/>
        <v>20.417655013133565</v>
      </c>
      <c r="AD22">
        <f t="shared" si="1"/>
        <v>2299.7704146611345</v>
      </c>
      <c r="AE22">
        <f>'IDT-1'!B22</f>
        <v>0</v>
      </c>
      <c r="AF22" s="26"/>
      <c r="AG22">
        <f t="shared" si="2"/>
        <v>2299.7704146611345</v>
      </c>
      <c r="AI22" s="75">
        <f>PXIL!H22</f>
        <v>0</v>
      </c>
      <c r="AJ22" s="75">
        <f>PXIL!N22</f>
        <v>0</v>
      </c>
      <c r="AK22" s="75">
        <f>RTM_IEX!H22</f>
        <v>209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17.54</v>
      </c>
      <c r="H23">
        <f>PPCL_Spot!P23</f>
        <v>59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876.55101506779602</v>
      </c>
      <c r="P23" s="77">
        <v>59.139999999999986</v>
      </c>
      <c r="Q23" s="77">
        <v>38.340000000000003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67.84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180.94</v>
      </c>
      <c r="Z23" s="75">
        <f>IEX!N23</f>
        <v>0</v>
      </c>
      <c r="AA23" s="117">
        <f>STOA!H23</f>
        <v>659.74</v>
      </c>
      <c r="AB23" s="117">
        <f>-STOA!N23</f>
        <v>0</v>
      </c>
      <c r="AC23">
        <f t="shared" si="0"/>
        <v>18.53052961119948</v>
      </c>
      <c r="AD23">
        <f t="shared" si="1"/>
        <v>2087.2114716614687</v>
      </c>
      <c r="AE23">
        <f>'IDT-1'!B23</f>
        <v>0</v>
      </c>
      <c r="AF23" s="26"/>
      <c r="AG23">
        <f t="shared" si="2"/>
        <v>2087.2114716614687</v>
      </c>
      <c r="AI23" s="75">
        <f>PXIL!H23</f>
        <v>0</v>
      </c>
      <c r="AJ23" s="75">
        <f>PXIL!N23</f>
        <v>0</v>
      </c>
      <c r="AK23" s="75">
        <f>RTM_IEX!H23</f>
        <v>133.53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13.764927288280582</v>
      </c>
      <c r="F24">
        <f>GT_Spot!P24</f>
        <v>0</v>
      </c>
      <c r="G24">
        <f>PPCL_NG!P24</f>
        <v>17.54</v>
      </c>
      <c r="H24">
        <f>PPCL_Spot!P24</f>
        <v>59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876.55101506779602</v>
      </c>
      <c r="P24" s="77">
        <v>59.139999999999986</v>
      </c>
      <c r="Q24" s="77">
        <v>38.340000000000003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66.319999999999993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153.85</v>
      </c>
      <c r="Z24" s="75">
        <f>IEX!N24</f>
        <v>0</v>
      </c>
      <c r="AA24" s="117">
        <f>STOA!H24</f>
        <v>659.74</v>
      </c>
      <c r="AB24" s="117">
        <f>-STOA!N24</f>
        <v>0</v>
      </c>
      <c r="AC24">
        <f t="shared" si="0"/>
        <v>18.292964292733473</v>
      </c>
      <c r="AD24">
        <f t="shared" si="1"/>
        <v>2060.4529780633434</v>
      </c>
      <c r="AE24">
        <f>'IDT-1'!B24</f>
        <v>0</v>
      </c>
      <c r="AF24" s="26"/>
      <c r="AG24">
        <f t="shared" si="2"/>
        <v>2060.4529780633434</v>
      </c>
      <c r="AI24" s="75">
        <f>PXIL!H24</f>
        <v>0</v>
      </c>
      <c r="AJ24" s="75">
        <f>PXIL!N24</f>
        <v>0</v>
      </c>
      <c r="AK24" s="75">
        <f>RTM_IEX!H24</f>
        <v>134.5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13.764927288280582</v>
      </c>
      <c r="F25">
        <f>GT_Spot!P25</f>
        <v>0</v>
      </c>
      <c r="G25">
        <f>PPCL_NG!P25</f>
        <v>17.54</v>
      </c>
      <c r="H25">
        <f>PPCL_Spot!P25</f>
        <v>59</v>
      </c>
      <c r="I25">
        <f>Bawana_NG!P25</f>
        <v>96.499999999999986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876.55101506779602</v>
      </c>
      <c r="P25" s="77">
        <v>59.139999999999986</v>
      </c>
      <c r="Q25" s="77">
        <v>38.340000000000003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65.819999999999993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68.7</v>
      </c>
      <c r="Z25" s="75">
        <f>IEX!N25</f>
        <v>0</v>
      </c>
      <c r="AA25" s="117">
        <f>STOA!H25</f>
        <v>659.74</v>
      </c>
      <c r="AB25" s="117">
        <f>-STOA!N25</f>
        <v>0</v>
      </c>
      <c r="AC25">
        <f t="shared" si="0"/>
        <v>18.039348292733475</v>
      </c>
      <c r="AD25">
        <f t="shared" si="1"/>
        <v>2031.8865940633432</v>
      </c>
      <c r="AE25">
        <f>'IDT-1'!B25</f>
        <v>50.646999999999998</v>
      </c>
      <c r="AF25" s="26"/>
      <c r="AG25">
        <f t="shared" si="2"/>
        <v>2082.5335940633431</v>
      </c>
      <c r="AI25" s="75">
        <f>PXIL!H25</f>
        <v>0</v>
      </c>
      <c r="AJ25" s="75">
        <f>PXIL!N25</f>
        <v>0</v>
      </c>
      <c r="AK25" s="75">
        <f>RTM_IEX!H25</f>
        <v>94.83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9.4576694074284084</v>
      </c>
      <c r="F26">
        <f>GT_Spot!P26</f>
        <v>0</v>
      </c>
      <c r="G26">
        <f>PPCL_NG!P26</f>
        <v>17.54</v>
      </c>
      <c r="H26">
        <f>PPCL_Spot!P26</f>
        <v>59</v>
      </c>
      <c r="I26">
        <f>Bawana_NG!P26</f>
        <v>96.52000000000001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877.63298865979607</v>
      </c>
      <c r="P26" s="77">
        <v>59.139999999999986</v>
      </c>
      <c r="Q26" s="77">
        <v>38.340000000000003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65.759999999999991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659.74</v>
      </c>
      <c r="AB26" s="117">
        <f>-STOA!N26</f>
        <v>0</v>
      </c>
      <c r="AC26">
        <f t="shared" si="0"/>
        <v>17.448557790991575</v>
      </c>
      <c r="AD26">
        <f t="shared" si="1"/>
        <v>1965.3421002762327</v>
      </c>
      <c r="AE26">
        <f>'IDT-1'!B26</f>
        <v>71.853999999999999</v>
      </c>
      <c r="AF26" s="26"/>
      <c r="AG26">
        <f t="shared" si="2"/>
        <v>2037.1961002762328</v>
      </c>
      <c r="AI26" s="75">
        <f>PXIL!H26</f>
        <v>0</v>
      </c>
      <c r="AJ26" s="75">
        <f>PXIL!N26</f>
        <v>0</v>
      </c>
      <c r="AK26" s="75">
        <f>RTM_IEX!H26</f>
        <v>99.66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9.1896793002915462</v>
      </c>
      <c r="F27">
        <f>GT_Spot!P27</f>
        <v>0</v>
      </c>
      <c r="G27">
        <f>PPCL_NG!P27</f>
        <v>17.54</v>
      </c>
      <c r="H27">
        <f>PPCL_Spot!P27</f>
        <v>59</v>
      </c>
      <c r="I27">
        <f>Bawana_NG!P27</f>
        <v>96.52000000000001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879.74220522594487</v>
      </c>
      <c r="P27" s="77">
        <v>59.139999999999986</v>
      </c>
      <c r="Q27" s="77">
        <v>38.340000000000003</v>
      </c>
      <c r="R27" s="80">
        <v>6.58</v>
      </c>
      <c r="S27" s="80">
        <v>0</v>
      </c>
      <c r="T27" s="78">
        <f>SUMPRODUCT(LTA!F27:AJ27,LTA!F$101:AJ$101,LTA!F$103:AJ$103)</f>
        <v>1.08</v>
      </c>
      <c r="U27" s="78">
        <f>SUMPRODUCT(LTA!F27:AJ27,LTA!F$102:AJ$102,LTA!F$103:AJ$103)</f>
        <v>45.11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116.11</v>
      </c>
      <c r="Z27" s="75">
        <f>IEX!N27</f>
        <v>0</v>
      </c>
      <c r="AA27" s="117">
        <f>STOA!H27</f>
        <v>485.28999999999996</v>
      </c>
      <c r="AB27" s="117">
        <f>-STOA!N27</f>
        <v>0</v>
      </c>
      <c r="AC27">
        <f t="shared" si="0"/>
        <v>17.296856583830877</v>
      </c>
      <c r="AD27">
        <f t="shared" si="1"/>
        <v>1948.2550279424049</v>
      </c>
      <c r="AE27">
        <f>'IDT-1'!B27</f>
        <v>98.942999999999998</v>
      </c>
      <c r="AF27" s="26"/>
      <c r="AG27">
        <f t="shared" si="2"/>
        <v>2047.1980279424049</v>
      </c>
      <c r="AI27" s="75">
        <f>PXIL!H27</f>
        <v>0</v>
      </c>
      <c r="AJ27" s="75">
        <f>PXIL!N27</f>
        <v>0</v>
      </c>
      <c r="AK27" s="75">
        <f>RTM_IEX!H27</f>
        <v>151.91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9.1896793002915462</v>
      </c>
      <c r="F28">
        <f>GT_Spot!P28</f>
        <v>0</v>
      </c>
      <c r="G28">
        <f>PPCL_NG!P28</f>
        <v>17.54</v>
      </c>
      <c r="H28">
        <f>PPCL_Spot!P28</f>
        <v>59</v>
      </c>
      <c r="I28">
        <f>Bawana_NG!P28</f>
        <v>96.52000000000001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895.80095013307505</v>
      </c>
      <c r="P28" s="77">
        <v>59.139999999999986</v>
      </c>
      <c r="Q28" s="77">
        <v>38.340000000000003</v>
      </c>
      <c r="R28" s="80">
        <v>10.82</v>
      </c>
      <c r="S28" s="80">
        <v>0</v>
      </c>
      <c r="T28" s="78">
        <f>SUMPRODUCT(LTA!F28:AJ28,LTA!F$101:AJ$101,LTA!F$103:AJ$103)</f>
        <v>5.0500000000000007</v>
      </c>
      <c r="U28" s="78">
        <f>SUMPRODUCT(LTA!F28:AJ28,LTA!F$102:AJ$102,LTA!F$103:AJ$103)</f>
        <v>40.39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40.630000000000003</v>
      </c>
      <c r="Z28" s="75">
        <f>IEX!N28</f>
        <v>0</v>
      </c>
      <c r="AA28" s="117">
        <f>STOA!H28</f>
        <v>477.9799999999999</v>
      </c>
      <c r="AB28" s="117">
        <f>-STOA!N28</f>
        <v>0</v>
      </c>
      <c r="AC28">
        <f t="shared" si="0"/>
        <v>16.748957539013627</v>
      </c>
      <c r="AD28">
        <f t="shared" si="1"/>
        <v>1886.5416718943529</v>
      </c>
      <c r="AE28">
        <f>'IDT-1'!B28</f>
        <v>127.994</v>
      </c>
      <c r="AF28" s="26"/>
      <c r="AG28">
        <f t="shared" si="2"/>
        <v>2014.5356718943528</v>
      </c>
      <c r="AI28" s="75">
        <f>PXIL!H28</f>
        <v>0</v>
      </c>
      <c r="AJ28" s="75">
        <f>PXIL!N28</f>
        <v>0</v>
      </c>
      <c r="AK28" s="75">
        <f>RTM_IEX!H28</f>
        <v>152.88999999999999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9.1896793002915462</v>
      </c>
      <c r="F29">
        <f>GT_Spot!P29</f>
        <v>0</v>
      </c>
      <c r="G29">
        <f>PPCL_NG!P29</f>
        <v>17.54</v>
      </c>
      <c r="H29">
        <f>PPCL_Spot!P29</f>
        <v>59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891.89600666255512</v>
      </c>
      <c r="P29" s="77">
        <v>59.139999999999986</v>
      </c>
      <c r="Q29" s="77">
        <v>38.340000000000003</v>
      </c>
      <c r="R29" s="80">
        <v>17.396529024536207</v>
      </c>
      <c r="S29" s="80">
        <v>0</v>
      </c>
      <c r="T29" s="78">
        <f>SUMPRODUCT(LTA!F29:AJ29,LTA!F$101:AJ$101,LTA!F$103:AJ$103)</f>
        <v>12.68</v>
      </c>
      <c r="U29" s="78">
        <f>SUMPRODUCT(LTA!F29:AJ29,LTA!F$102:AJ$102,LTA!F$103:AJ$103)</f>
        <v>39.96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59.99</v>
      </c>
      <c r="Z29" s="75">
        <f>IEX!N29</f>
        <v>0</v>
      </c>
      <c r="AA29" s="117">
        <f>STOA!H29</f>
        <v>381.91999999999996</v>
      </c>
      <c r="AB29" s="117">
        <f>-STOA!N29</f>
        <v>0</v>
      </c>
      <c r="AC29">
        <f t="shared" si="0"/>
        <v>16.256171491888971</v>
      </c>
      <c r="AD29">
        <f t="shared" si="1"/>
        <v>1831.0360434954939</v>
      </c>
      <c r="AE29">
        <f>'IDT-1'!B29</f>
        <v>157.43700000000001</v>
      </c>
      <c r="AF29" s="26"/>
      <c r="AG29">
        <f t="shared" si="2"/>
        <v>1988.473043495494</v>
      </c>
      <c r="AI29" s="75">
        <f>PXIL!H29</f>
        <v>0</v>
      </c>
      <c r="AJ29" s="75">
        <f>PXIL!N29</f>
        <v>0</v>
      </c>
      <c r="AK29" s="75">
        <f>RTM_IEX!H29</f>
        <v>160.62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10.232378725891291</v>
      </c>
      <c r="F30">
        <f>GT_Spot!P30</f>
        <v>0</v>
      </c>
      <c r="G30">
        <f>PPCL_NG!P30</f>
        <v>17.54</v>
      </c>
      <c r="H30">
        <f>PPCL_Spot!P30</f>
        <v>59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889.48129354378602</v>
      </c>
      <c r="P30" s="77">
        <v>59.139999999999986</v>
      </c>
      <c r="Q30" s="77">
        <v>38.340000000000003</v>
      </c>
      <c r="R30" s="80">
        <v>25.78</v>
      </c>
      <c r="S30" s="80">
        <v>0</v>
      </c>
      <c r="T30" s="78">
        <f>SUMPRODUCT(LTA!F30:AJ30,LTA!F$101:AJ$101,LTA!F$103:AJ$103)</f>
        <v>21.88</v>
      </c>
      <c r="U30" s="78">
        <f>SUMPRODUCT(LTA!F30:AJ30,LTA!F$102:AJ$102,LTA!F$103:AJ$103)</f>
        <v>39.24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382.61999999999995</v>
      </c>
      <c r="AB30" s="117">
        <f>-STOA!N30</f>
        <v>0</v>
      </c>
      <c r="AC30">
        <f t="shared" si="0"/>
        <v>15.828152315973163</v>
      </c>
      <c r="AD30">
        <f t="shared" si="1"/>
        <v>1782.8255199537043</v>
      </c>
      <c r="AE30">
        <f>'IDT-1'!B30</f>
        <v>175.98500000000001</v>
      </c>
      <c r="AF30" s="26"/>
      <c r="AG30">
        <f t="shared" si="2"/>
        <v>1958.8105199537044</v>
      </c>
      <c r="AI30" s="75">
        <f>PXIL!H30</f>
        <v>0</v>
      </c>
      <c r="AJ30" s="75">
        <f>PXIL!N30</f>
        <v>0</v>
      </c>
      <c r="AK30" s="75">
        <f>RTM_IEX!H30</f>
        <v>155.78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9.1896793002915462</v>
      </c>
      <c r="F31">
        <f>GT_Spot!P31</f>
        <v>0</v>
      </c>
      <c r="G31">
        <f>PPCL_NG!P31</f>
        <v>17.54</v>
      </c>
      <c r="H31">
        <f>PPCL_Spot!P31</f>
        <v>59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911.3305995462789</v>
      </c>
      <c r="P31" s="77">
        <v>59.139999999999986</v>
      </c>
      <c r="Q31" s="77">
        <v>38.340000000000003</v>
      </c>
      <c r="R31" s="80">
        <v>34.17</v>
      </c>
      <c r="S31" s="80">
        <v>0</v>
      </c>
      <c r="T31" s="78">
        <f>SUMPRODUCT(LTA!F31:AJ31,LTA!F$101:AJ$101,LTA!F$103:AJ$103)</f>
        <v>33.520000000000003</v>
      </c>
      <c r="U31" s="78">
        <f>SUMPRODUCT(LTA!F31:AJ31,LTA!F$102:AJ$102,LTA!F$103:AJ$103)</f>
        <v>37.1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408.21</v>
      </c>
      <c r="AB31" s="117">
        <f>-STOA!N31</f>
        <v>0</v>
      </c>
      <c r="AC31">
        <f t="shared" si="0"/>
        <v>15.848890453849821</v>
      </c>
      <c r="AD31">
        <f t="shared" si="1"/>
        <v>1785.1613883927205</v>
      </c>
      <c r="AE31">
        <f>'IDT-1'!B31</f>
        <v>190</v>
      </c>
      <c r="AF31" s="26"/>
      <c r="AG31">
        <f t="shared" si="2"/>
        <v>1925.1613883927205</v>
      </c>
      <c r="AI31" s="75">
        <f>PXIL!H31</f>
        <v>0</v>
      </c>
      <c r="AJ31" s="75">
        <f>PXIL!N31</f>
        <v>0</v>
      </c>
      <c r="AK31" s="75">
        <f>RTM_IEX!H31</f>
        <v>93.85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9.1896793002915462</v>
      </c>
      <c r="F32">
        <f>GT_Spot!P32</f>
        <v>0</v>
      </c>
      <c r="G32">
        <f>PPCL_NG!P32</f>
        <v>17.54</v>
      </c>
      <c r="H32">
        <f>PPCL_Spot!P32</f>
        <v>59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903.57948681357232</v>
      </c>
      <c r="P32" s="77">
        <v>59.139999999999986</v>
      </c>
      <c r="Q32" s="77">
        <v>38.340000000000003</v>
      </c>
      <c r="R32" s="80">
        <v>38.499999999999993</v>
      </c>
      <c r="S32" s="80">
        <v>0</v>
      </c>
      <c r="T32" s="78">
        <f>SUMPRODUCT(LTA!F32:AJ32,LTA!F$101:AJ$101,LTA!F$103:AJ$103)</f>
        <v>47.849999999999994</v>
      </c>
      <c r="U32" s="78">
        <f>SUMPRODUCT(LTA!F32:AJ32,LTA!F$102:AJ$102,LTA!F$103:AJ$103)</f>
        <v>36.08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409.61</v>
      </c>
      <c r="AB32" s="117">
        <f>-STOA!N32</f>
        <v>0</v>
      </c>
      <c r="AC32">
        <f t="shared" si="0"/>
        <v>15.897192661802</v>
      </c>
      <c r="AD32">
        <f t="shared" si="1"/>
        <v>1790.6019734520617</v>
      </c>
      <c r="AE32">
        <f>'IDT-1'!B32</f>
        <v>142</v>
      </c>
      <c r="AF32" s="26"/>
      <c r="AG32">
        <f t="shared" si="2"/>
        <v>1882.6019734520617</v>
      </c>
      <c r="AI32" s="75">
        <f>PXIL!H32</f>
        <v>0</v>
      </c>
      <c r="AJ32" s="75">
        <f>PXIL!N32</f>
        <v>0</v>
      </c>
      <c r="AK32" s="75">
        <f>RTM_IEX!H32</f>
        <v>88.05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59</v>
      </c>
      <c r="I33">
        <f>Bawana_NG!P33</f>
        <v>70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812.16273576682147</v>
      </c>
      <c r="P33" s="77">
        <v>59.139999999999986</v>
      </c>
      <c r="Q33" s="77">
        <v>38.340000000000003</v>
      </c>
      <c r="R33" s="80">
        <v>38.499999999999993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46.66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395.1</v>
      </c>
      <c r="AB33" s="117">
        <f>-STOA!N33</f>
        <v>0</v>
      </c>
      <c r="AC33">
        <f t="shared" si="0"/>
        <v>15.886232753350905</v>
      </c>
      <c r="AD33">
        <f t="shared" si="1"/>
        <v>1789.3674892183428</v>
      </c>
      <c r="AE33">
        <f>'IDT-1'!B33</f>
        <v>102</v>
      </c>
      <c r="AF33" s="26"/>
      <c r="AG33">
        <f t="shared" si="2"/>
        <v>1841.3674892183428</v>
      </c>
      <c r="AI33" s="75">
        <f>PXIL!H33</f>
        <v>0</v>
      </c>
      <c r="AJ33" s="75">
        <f>PXIL!N33</f>
        <v>0</v>
      </c>
      <c r="AK33" s="75">
        <f>RTM_IEX!H33</f>
        <v>189.65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17.54</v>
      </c>
      <c r="H34">
        <f>PPCL_Spot!P34</f>
        <v>59</v>
      </c>
      <c r="I34">
        <f>Bawana_NG!P34</f>
        <v>70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776.85951196134977</v>
      </c>
      <c r="P34" s="77">
        <v>59.139999999999986</v>
      </c>
      <c r="Q34" s="77">
        <v>38.340000000000003</v>
      </c>
      <c r="R34" s="80">
        <v>38.499999999999993</v>
      </c>
      <c r="S34" s="80">
        <v>0</v>
      </c>
      <c r="T34" s="78">
        <f>SUMPRODUCT(LTA!F34:AJ34,LTA!F$101:AJ$101,LTA!F$103:AJ$103)</f>
        <v>87.779999999999987</v>
      </c>
      <c r="U34" s="78">
        <f>SUMPRODUCT(LTA!F34:AJ34,LTA!F$102:AJ$102,LTA!F$103:AJ$103)</f>
        <v>73.550000000000011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397.69</v>
      </c>
      <c r="AB34" s="117">
        <f>-STOA!N34</f>
        <v>0</v>
      </c>
      <c r="AC34">
        <f t="shared" si="0"/>
        <v>16.179596383862755</v>
      </c>
      <c r="AD34">
        <f t="shared" si="1"/>
        <v>1822.4109017823594</v>
      </c>
      <c r="AE34">
        <f>'IDT-1'!B34</f>
        <v>66</v>
      </c>
      <c r="AF34" s="26"/>
      <c r="AG34">
        <f t="shared" si="2"/>
        <v>1838.4109017823594</v>
      </c>
      <c r="AI34" s="75">
        <f>PXIL!H34</f>
        <v>0</v>
      </c>
      <c r="AJ34" s="75">
        <f>PXIL!N34</f>
        <v>0</v>
      </c>
      <c r="AK34" s="75">
        <f>RTM_IEX!H34</f>
        <v>207.07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12.171998790444512</v>
      </c>
      <c r="F35">
        <f>GT_Spot!P35</f>
        <v>0</v>
      </c>
      <c r="G35">
        <f>PPCL_NG!P35</f>
        <v>17.54</v>
      </c>
      <c r="H35">
        <f>PPCL_Spot!P35</f>
        <v>59</v>
      </c>
      <c r="I35">
        <f>Bawana_NG!P35</f>
        <v>70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774.98448853061393</v>
      </c>
      <c r="P35" s="77">
        <v>59.139999999999986</v>
      </c>
      <c r="Q35" s="77">
        <v>38.340000000000003</v>
      </c>
      <c r="R35" s="80">
        <v>38.999999999999993</v>
      </c>
      <c r="S35" s="80">
        <v>0</v>
      </c>
      <c r="T35" s="78">
        <f>SUMPRODUCT(LTA!F35:AJ35,LTA!F$101:AJ$101,LTA!F$103:AJ$103)</f>
        <v>112.47</v>
      </c>
      <c r="U35" s="78">
        <f>SUMPRODUCT(LTA!F35:AJ35,LTA!F$102:AJ$102,LTA!F$103:AJ$103)</f>
        <v>72.63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400.45</v>
      </c>
      <c r="AB35" s="117">
        <f>-STOA!N35</f>
        <v>0</v>
      </c>
      <c r="AC35">
        <f t="shared" si="0"/>
        <v>16.877929088425315</v>
      </c>
      <c r="AD35">
        <f t="shared" si="1"/>
        <v>1901.0685582326332</v>
      </c>
      <c r="AE35">
        <f>'IDT-1'!B35</f>
        <v>29</v>
      </c>
      <c r="AF35" s="26"/>
      <c r="AG35">
        <f t="shared" si="2"/>
        <v>1880.0685582326332</v>
      </c>
      <c r="AI35" s="75">
        <f>PXIL!H35</f>
        <v>0</v>
      </c>
      <c r="AJ35" s="75">
        <f>PXIL!N35</f>
        <v>0</v>
      </c>
      <c r="AK35" s="75">
        <f>RTM_IEX!H35</f>
        <v>262.22000000000003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12.466646507408527</v>
      </c>
      <c r="F36">
        <f>GT_Spot!P36</f>
        <v>0</v>
      </c>
      <c r="G36">
        <f>PPCL_NG!P36</f>
        <v>17.54</v>
      </c>
      <c r="H36">
        <f>PPCL_Spot!P36</f>
        <v>59</v>
      </c>
      <c r="I36">
        <f>Bawana_NG!P36</f>
        <v>70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779.84486941781392</v>
      </c>
      <c r="P36" s="77">
        <v>59.139999999999986</v>
      </c>
      <c r="Q36" s="77">
        <v>38.340000000000003</v>
      </c>
      <c r="R36" s="80">
        <v>38.999999999999993</v>
      </c>
      <c r="S36" s="80">
        <v>0</v>
      </c>
      <c r="T36" s="78">
        <f>SUMPRODUCT(LTA!F36:AJ36,LTA!F$101:AJ$101,LTA!F$103:AJ$103)</f>
        <v>137.67999999999998</v>
      </c>
      <c r="U36" s="78">
        <f>SUMPRODUCT(LTA!F36:AJ36,LTA!F$102:AJ$102,LTA!F$103:AJ$103)</f>
        <v>71.09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402.12999999999994</v>
      </c>
      <c r="AB36" s="117">
        <f>-STOA!N36</f>
        <v>0</v>
      </c>
      <c r="AC36">
        <f t="shared" si="0"/>
        <v>17.086709340141958</v>
      </c>
      <c r="AD36">
        <f t="shared" si="1"/>
        <v>1924.5848065850805</v>
      </c>
      <c r="AE36">
        <f>'IDT-1'!B36</f>
        <v>0</v>
      </c>
      <c r="AF36" s="26"/>
      <c r="AG36">
        <f t="shared" si="2"/>
        <v>1874.5848065850805</v>
      </c>
      <c r="AI36" s="75">
        <f>PXIL!H36</f>
        <v>0</v>
      </c>
      <c r="AJ36" s="75">
        <f>PXIL!N36</f>
        <v>0</v>
      </c>
      <c r="AK36" s="75">
        <f>RTM_IEX!H36</f>
        <v>255.44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12.466646507408527</v>
      </c>
      <c r="F37">
        <f>GT_Spot!P37</f>
        <v>0</v>
      </c>
      <c r="G37">
        <f>PPCL_NG!P37</f>
        <v>17.54</v>
      </c>
      <c r="H37">
        <f>PPCL_Spot!P37</f>
        <v>59</v>
      </c>
      <c r="I37">
        <f>Bawana_NG!P37</f>
        <v>70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762.20146828370162</v>
      </c>
      <c r="P37" s="77">
        <v>59.139999999999986</v>
      </c>
      <c r="Q37" s="77">
        <v>38.340000000000003</v>
      </c>
      <c r="R37" s="80">
        <v>38.999999999999993</v>
      </c>
      <c r="S37" s="80">
        <v>0</v>
      </c>
      <c r="T37" s="78">
        <f>SUMPRODUCT(LTA!F37:AJ37,LTA!F$101:AJ$101,LTA!F$103:AJ$103)</f>
        <v>160.16999999999999</v>
      </c>
      <c r="U37" s="78">
        <f>SUMPRODUCT(LTA!F37:AJ37,LTA!F$102:AJ$102,LTA!F$103:AJ$103)</f>
        <v>69.83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404.92999999999995</v>
      </c>
      <c r="AB37" s="117">
        <f>-STOA!N37</f>
        <v>0</v>
      </c>
      <c r="AC37">
        <f t="shared" si="0"/>
        <v>17.279223410161769</v>
      </c>
      <c r="AD37">
        <f t="shared" si="1"/>
        <v>1946.2688913809484</v>
      </c>
      <c r="AE37">
        <f>'IDT-1'!B37</f>
        <v>0</v>
      </c>
      <c r="AF37" s="26"/>
      <c r="AG37">
        <f t="shared" si="2"/>
        <v>1896.2688913809484</v>
      </c>
      <c r="AI37" s="75">
        <f>PXIL!H37</f>
        <v>0</v>
      </c>
      <c r="AJ37" s="75">
        <f>PXIL!N37</f>
        <v>0</v>
      </c>
      <c r="AK37" s="75">
        <f>RTM_IEX!H37</f>
        <v>270.93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12.466646507408527</v>
      </c>
      <c r="F38">
        <f>GT_Spot!P38</f>
        <v>0</v>
      </c>
      <c r="G38">
        <f>PPCL_NG!P38</f>
        <v>17.54</v>
      </c>
      <c r="H38">
        <f>PPCL_Spot!P38</f>
        <v>59</v>
      </c>
      <c r="I38">
        <f>Bawana_NG!P38</f>
        <v>70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762.22966931570159</v>
      </c>
      <c r="P38" s="77">
        <v>59.139999999999986</v>
      </c>
      <c r="Q38" s="77">
        <v>38.340000000000003</v>
      </c>
      <c r="R38" s="80">
        <v>38.999999999999993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70.17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407.03</v>
      </c>
      <c r="AB38" s="117">
        <f>-STOA!N38</f>
        <v>0</v>
      </c>
      <c r="AC38">
        <f t="shared" si="0"/>
        <v>17.381991579243369</v>
      </c>
      <c r="AD38">
        <f t="shared" si="1"/>
        <v>1957.844324243867</v>
      </c>
      <c r="AE38">
        <f>'IDT-1'!B38</f>
        <v>0</v>
      </c>
      <c r="AF38" s="26"/>
      <c r="AG38">
        <f t="shared" si="2"/>
        <v>1907.844324243867</v>
      </c>
      <c r="AI38" s="75">
        <f>PXIL!H38</f>
        <v>0</v>
      </c>
      <c r="AJ38" s="75">
        <f>PXIL!N38</f>
        <v>0</v>
      </c>
      <c r="AK38" s="75">
        <f>RTM_IEX!H38</f>
        <v>258.35000000000002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17.54</v>
      </c>
      <c r="H39">
        <f>PPCL_Spot!P39</f>
        <v>59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817.32793976393521</v>
      </c>
      <c r="P39" s="77">
        <v>59.139999999999986</v>
      </c>
      <c r="Q39" s="77">
        <v>38.340000000000003</v>
      </c>
      <c r="R39" s="80">
        <v>38.999999999999993</v>
      </c>
      <c r="S39" s="80">
        <v>0</v>
      </c>
      <c r="T39" s="78">
        <f>SUMPRODUCT(LTA!F39:AJ39,LTA!F$101:AJ$101,LTA!F$103:AJ$103)</f>
        <v>202.58999999999997</v>
      </c>
      <c r="U39" s="78">
        <f>SUMPRODUCT(LTA!F39:AJ39,LTA!F$102:AJ$102,LTA!F$103:AJ$103)</f>
        <v>73.150000000000006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409.17999999999995</v>
      </c>
      <c r="AB39" s="117">
        <f>-STOA!N39</f>
        <v>0</v>
      </c>
      <c r="AC39">
        <f t="shared" si="0"/>
        <v>17.782716836962241</v>
      </c>
      <c r="AD39">
        <f t="shared" si="1"/>
        <v>2002.9805600905652</v>
      </c>
      <c r="AE39">
        <f>'IDT-1'!B39</f>
        <v>0</v>
      </c>
      <c r="AF39" s="26"/>
      <c r="AG39">
        <f t="shared" si="2"/>
        <v>1952.9805600905652</v>
      </c>
      <c r="AI39" s="75">
        <f>PXIL!H39</f>
        <v>0</v>
      </c>
      <c r="AJ39" s="75">
        <f>PXIL!N39</f>
        <v>0</v>
      </c>
      <c r="AK39" s="75">
        <f>RTM_IEX!H39</f>
        <v>193.52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17.54</v>
      </c>
      <c r="H40">
        <f>PPCL_Spot!P40</f>
        <v>59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870.98603791643507</v>
      </c>
      <c r="P40" s="77">
        <v>59.139999999999986</v>
      </c>
      <c r="Q40" s="77">
        <v>38.340000000000003</v>
      </c>
      <c r="R40" s="80">
        <v>38.999999999999993</v>
      </c>
      <c r="S40" s="80">
        <v>0</v>
      </c>
      <c r="T40" s="78">
        <f>SUMPRODUCT(LTA!F40:AJ40,LTA!F$101:AJ$101,LTA!F$103:AJ$103)</f>
        <v>229.91</v>
      </c>
      <c r="U40" s="78">
        <f>SUMPRODUCT(LTA!F40:AJ40,LTA!F$102:AJ$102,LTA!F$103:AJ$103)</f>
        <v>80.11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411.28</v>
      </c>
      <c r="AB40" s="117">
        <f>-STOA!N40</f>
        <v>0</v>
      </c>
      <c r="AC40">
        <f t="shared" si="0"/>
        <v>18.234492100704241</v>
      </c>
      <c r="AD40">
        <f t="shared" si="1"/>
        <v>2053.8668829793232</v>
      </c>
      <c r="AE40">
        <f>'IDT-1'!B40</f>
        <v>0</v>
      </c>
      <c r="AF40" s="26"/>
      <c r="AG40">
        <f t="shared" si="2"/>
        <v>2003.8668829793232</v>
      </c>
      <c r="AI40" s="75">
        <f>PXIL!H40</f>
        <v>0</v>
      </c>
      <c r="AJ40" s="75">
        <f>PXIL!N40</f>
        <v>0</v>
      </c>
      <c r="AK40" s="75">
        <f>RTM_IEX!H40</f>
        <v>154.82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17.54</v>
      </c>
      <c r="H41">
        <f>PPCL_Spot!P41</f>
        <v>59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865.28921380523514</v>
      </c>
      <c r="P41" s="77">
        <v>59.139999999999986</v>
      </c>
      <c r="Q41" s="77">
        <v>38.340000000000003</v>
      </c>
      <c r="R41" s="80">
        <v>38.999999999999993</v>
      </c>
      <c r="S41" s="80">
        <v>0</v>
      </c>
      <c r="T41" s="78">
        <f>SUMPRODUCT(LTA!F41:AJ41,LTA!F$101:AJ$101,LTA!F$103:AJ$103)</f>
        <v>249.35000000000002</v>
      </c>
      <c r="U41" s="78">
        <f>SUMPRODUCT(LTA!F41:AJ41,LTA!F$102:AJ$102,LTA!F$103:AJ$103)</f>
        <v>88.34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413.38</v>
      </c>
      <c r="AB41" s="117">
        <f>-STOA!N41</f>
        <v>0</v>
      </c>
      <c r="AC41">
        <f t="shared" si="0"/>
        <v>19.221176048525685</v>
      </c>
      <c r="AD41">
        <f t="shared" si="1"/>
        <v>2165.0033749203017</v>
      </c>
      <c r="AE41">
        <f>'IDT-1'!B41</f>
        <v>0</v>
      </c>
      <c r="AF41" s="26"/>
      <c r="AG41">
        <f t="shared" si="2"/>
        <v>2115.0033749203017</v>
      </c>
      <c r="AI41" s="75">
        <f>PXIL!H41</f>
        <v>0</v>
      </c>
      <c r="AJ41" s="75">
        <f>PXIL!N41</f>
        <v>0</v>
      </c>
      <c r="AK41" s="75">
        <f>RTM_IEX!H41</f>
        <v>242.87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17.54</v>
      </c>
      <c r="H42">
        <f>PPCL_Spot!P42</f>
        <v>59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871.91027688972247</v>
      </c>
      <c r="P42" s="77">
        <v>59.139999999999986</v>
      </c>
      <c r="Q42" s="77">
        <v>38.340000000000003</v>
      </c>
      <c r="R42" s="80">
        <v>38.999999999999993</v>
      </c>
      <c r="S42" s="80">
        <v>0</v>
      </c>
      <c r="T42" s="78">
        <f>SUMPRODUCT(LTA!F42:AJ42,LTA!F$101:AJ$101,LTA!F$103:AJ$103)</f>
        <v>267.81</v>
      </c>
      <c r="U42" s="78">
        <f>SUMPRODUCT(LTA!F42:AJ42,LTA!F$102:AJ$102,LTA!F$103:AJ$103)</f>
        <v>88.93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416.08</v>
      </c>
      <c r="AB42" s="117">
        <f>-STOA!N42</f>
        <v>0</v>
      </c>
      <c r="AC42">
        <f t="shared" si="0"/>
        <v>19.555937403669169</v>
      </c>
      <c r="AD42">
        <f t="shared" si="1"/>
        <v>2202.7096766496452</v>
      </c>
      <c r="AE42">
        <f>'IDT-1'!B42</f>
        <v>0</v>
      </c>
      <c r="AF42" s="26"/>
      <c r="AG42">
        <f t="shared" si="2"/>
        <v>2152.7096766496452</v>
      </c>
      <c r="AI42" s="75">
        <f>PXIL!H42</f>
        <v>0</v>
      </c>
      <c r="AJ42" s="75">
        <f>PXIL!N42</f>
        <v>0</v>
      </c>
      <c r="AK42" s="75">
        <f>RTM_IEX!H42</f>
        <v>252.54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11.820511221945134</v>
      </c>
      <c r="F43">
        <f>GT_Spot!P43</f>
        <v>0</v>
      </c>
      <c r="G43">
        <f>PPCL_NG!P43</f>
        <v>17.54</v>
      </c>
      <c r="H43">
        <f>PPCL_Spot!P43</f>
        <v>59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871.01041889532246</v>
      </c>
      <c r="P43" s="77">
        <v>59.139999999999986</v>
      </c>
      <c r="Q43" s="77">
        <v>38.340000000000003</v>
      </c>
      <c r="R43" s="80">
        <v>38.999999999999993</v>
      </c>
      <c r="S43" s="80">
        <v>0</v>
      </c>
      <c r="T43" s="78">
        <f>SUMPRODUCT(LTA!F43:AJ43,LTA!F$101:AJ$101,LTA!F$103:AJ$103)</f>
        <v>284.74</v>
      </c>
      <c r="U43" s="78">
        <f>SUMPRODUCT(LTA!F43:AJ43,LTA!F$102:AJ$102,LTA!F$103:AJ$103)</f>
        <v>89.34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392.34000000000003</v>
      </c>
      <c r="AB43" s="117">
        <f>-STOA!N43</f>
        <v>0</v>
      </c>
      <c r="AC43">
        <f t="shared" si="0"/>
        <v>19.572088185031955</v>
      </c>
      <c r="AD43">
        <f t="shared" si="1"/>
        <v>2204.5288419322351</v>
      </c>
      <c r="AE43">
        <f>'IDT-1'!B43</f>
        <v>0</v>
      </c>
      <c r="AF43" s="26"/>
      <c r="AG43">
        <f t="shared" si="2"/>
        <v>2154.5288419322351</v>
      </c>
      <c r="AI43" s="75">
        <f>PXIL!H43</f>
        <v>0</v>
      </c>
      <c r="AJ43" s="75">
        <f>PXIL!N43</f>
        <v>0</v>
      </c>
      <c r="AK43" s="75">
        <f>RTM_IEX!H43</f>
        <v>223.51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38.700000000000003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11.820511221945134</v>
      </c>
      <c r="F44">
        <f>GT_Spot!P44</f>
        <v>0</v>
      </c>
      <c r="G44">
        <f>PPCL_NG!P44</f>
        <v>17.54</v>
      </c>
      <c r="H44">
        <f>PPCL_Spot!P44</f>
        <v>59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871.01037499412871</v>
      </c>
      <c r="P44" s="77">
        <v>59.139999999999986</v>
      </c>
      <c r="Q44" s="77">
        <v>38.340000000000003</v>
      </c>
      <c r="R44" s="80">
        <v>38.999999999999993</v>
      </c>
      <c r="S44" s="80">
        <v>0</v>
      </c>
      <c r="T44" s="78">
        <f>SUMPRODUCT(LTA!F44:AJ44,LTA!F$101:AJ$101,LTA!F$103:AJ$103)</f>
        <v>300.23</v>
      </c>
      <c r="U44" s="78">
        <f>SUMPRODUCT(LTA!F44:AJ44,LTA!F$102:AJ$102,LTA!F$103:AJ$103)</f>
        <v>89.75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16.45</v>
      </c>
      <c r="Z44" s="75">
        <f>IEX!N44</f>
        <v>0</v>
      </c>
      <c r="AA44" s="117">
        <f>STOA!H44</f>
        <v>394.44000000000005</v>
      </c>
      <c r="AB44" s="117">
        <f>-STOA!N44</f>
        <v>0</v>
      </c>
      <c r="AC44">
        <f t="shared" si="0"/>
        <v>19.892407798701456</v>
      </c>
      <c r="AD44">
        <f t="shared" si="1"/>
        <v>2240.6084784173731</v>
      </c>
      <c r="AE44">
        <f>'IDT-1'!B44</f>
        <v>0</v>
      </c>
      <c r="AF44" s="26"/>
      <c r="AG44">
        <f t="shared" si="2"/>
        <v>2190.6084784173731</v>
      </c>
      <c r="AI44" s="75">
        <f>PXIL!H44</f>
        <v>0</v>
      </c>
      <c r="AJ44" s="75">
        <f>PXIL!N44</f>
        <v>0</v>
      </c>
      <c r="AK44" s="75">
        <f>RTM_IEX!H44</f>
        <v>215.78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48.38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11.820511221945134</v>
      </c>
      <c r="F45">
        <f>GT_Spot!P45</f>
        <v>0</v>
      </c>
      <c r="G45">
        <f>PPCL_NG!P45</f>
        <v>17.54</v>
      </c>
      <c r="H45">
        <f>PPCL_Spot!P45</f>
        <v>59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866.50812871064363</v>
      </c>
      <c r="P45" s="77">
        <v>59.139999999999986</v>
      </c>
      <c r="Q45" s="77">
        <v>38.340000000000003</v>
      </c>
      <c r="R45" s="80">
        <v>38.999999999999993</v>
      </c>
      <c r="S45" s="80">
        <v>0</v>
      </c>
      <c r="T45" s="78">
        <f>SUMPRODUCT(LTA!F45:AJ45,LTA!F$101:AJ$101,LTA!F$103:AJ$103)</f>
        <v>313.11</v>
      </c>
      <c r="U45" s="78">
        <f>SUMPRODUCT(LTA!F45:AJ45,LTA!F$102:AJ$102,LTA!F$103:AJ$103)</f>
        <v>90.59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38.71</v>
      </c>
      <c r="Z45" s="75">
        <f>IEX!N45</f>
        <v>0</v>
      </c>
      <c r="AA45" s="117">
        <f>STOA!H45</f>
        <v>395.84000000000003</v>
      </c>
      <c r="AB45" s="117">
        <f>-STOA!N45</f>
        <v>0</v>
      </c>
      <c r="AC45">
        <f t="shared" si="0"/>
        <v>20.326404031406778</v>
      </c>
      <c r="AD45">
        <f t="shared" si="1"/>
        <v>2289.4922359011816</v>
      </c>
      <c r="AE45">
        <f>'IDT-1'!B45</f>
        <v>0</v>
      </c>
      <c r="AF45" s="26"/>
      <c r="AG45">
        <f t="shared" si="2"/>
        <v>2239.4922359011816</v>
      </c>
      <c r="AI45" s="75">
        <f>PXIL!H45</f>
        <v>0</v>
      </c>
      <c r="AJ45" s="75">
        <f>PXIL!N45</f>
        <v>0</v>
      </c>
      <c r="AK45" s="75">
        <f>RTM_IEX!H45</f>
        <v>232.22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48.38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11.820511221945134</v>
      </c>
      <c r="F46">
        <f>GT_Spot!P46</f>
        <v>0</v>
      </c>
      <c r="G46">
        <f>PPCL_NG!P46</f>
        <v>17.54</v>
      </c>
      <c r="H46">
        <f>PPCL_Spot!P46</f>
        <v>59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866.50812871064363</v>
      </c>
      <c r="P46" s="77">
        <v>59.139999999999986</v>
      </c>
      <c r="Q46" s="77">
        <v>38.340000000000003</v>
      </c>
      <c r="R46" s="80">
        <v>38.999999999999993</v>
      </c>
      <c r="S46" s="80">
        <v>0</v>
      </c>
      <c r="T46" s="78">
        <f>SUMPRODUCT(LTA!F46:AJ46,LTA!F$101:AJ$101,LTA!F$103:AJ$103)</f>
        <v>321.89</v>
      </c>
      <c r="U46" s="78">
        <f>SUMPRODUCT(LTA!F46:AJ46,LTA!F$102:AJ$102,LTA!F$103:AJ$103)</f>
        <v>91.9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65.790000000000006</v>
      </c>
      <c r="Z46" s="75">
        <f>IEX!N46</f>
        <v>0</v>
      </c>
      <c r="AA46" s="117">
        <f>STOA!H46</f>
        <v>396.19000000000005</v>
      </c>
      <c r="AB46" s="117">
        <f>-STOA!N46</f>
        <v>0</v>
      </c>
      <c r="AC46">
        <f t="shared" si="0"/>
        <v>20.486300031406781</v>
      </c>
      <c r="AD46">
        <f t="shared" si="1"/>
        <v>2307.502339901182</v>
      </c>
      <c r="AE46">
        <f>'IDT-1'!B46</f>
        <v>0</v>
      </c>
      <c r="AF46" s="26"/>
      <c r="AG46">
        <f t="shared" si="2"/>
        <v>2257.502339901182</v>
      </c>
      <c r="AI46" s="75">
        <f>PXIL!H46</f>
        <v>0</v>
      </c>
      <c r="AJ46" s="75">
        <f>PXIL!N46</f>
        <v>0</v>
      </c>
      <c r="AK46" s="75">
        <f>RTM_IEX!H46</f>
        <v>212.87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48.38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11.820511221945134</v>
      </c>
      <c r="F47">
        <f>GT_Spot!P47</f>
        <v>0</v>
      </c>
      <c r="G47">
        <f>PPCL_NG!P47</f>
        <v>17.54</v>
      </c>
      <c r="H47">
        <f>PPCL_Spot!P47</f>
        <v>59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862.03680257512292</v>
      </c>
      <c r="P47" s="77">
        <v>59.139999999999986</v>
      </c>
      <c r="Q47" s="77">
        <v>38.340000000000003</v>
      </c>
      <c r="R47" s="80">
        <v>38.999999999999993</v>
      </c>
      <c r="S47" s="80">
        <v>0</v>
      </c>
      <c r="T47" s="78">
        <f>SUMPRODUCT(LTA!F47:AJ47,LTA!F$101:AJ$101,LTA!F$103:AJ$103)</f>
        <v>326.04000000000002</v>
      </c>
      <c r="U47" s="78">
        <f>SUMPRODUCT(LTA!F47:AJ47,LTA!F$102:AJ$102,LTA!F$103:AJ$103)</f>
        <v>83.44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70.64</v>
      </c>
      <c r="Z47" s="75">
        <f>IEX!N47</f>
        <v>0</v>
      </c>
      <c r="AA47" s="117">
        <f>STOA!H47</f>
        <v>419.84</v>
      </c>
      <c r="AB47" s="117">
        <f>-STOA!N47</f>
        <v>0</v>
      </c>
      <c r="AC47">
        <f t="shared" si="0"/>
        <v>20.132968361414203</v>
      </c>
      <c r="AD47">
        <f t="shared" si="1"/>
        <v>2267.7043454356544</v>
      </c>
      <c r="AE47">
        <f>'IDT-1'!B47</f>
        <v>0</v>
      </c>
      <c r="AF47" s="26"/>
      <c r="AG47">
        <f t="shared" si="2"/>
        <v>2217.7043454356544</v>
      </c>
      <c r="AI47" s="75">
        <f>PXIL!H47</f>
        <v>0</v>
      </c>
      <c r="AJ47" s="75">
        <f>PXIL!N47</f>
        <v>0</v>
      </c>
      <c r="AK47" s="75">
        <f>RTM_IEX!H47</f>
        <v>153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48.38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11.820511221945134</v>
      </c>
      <c r="F48">
        <f>GT_Spot!P48</f>
        <v>0</v>
      </c>
      <c r="G48">
        <f>PPCL_NG!P48</f>
        <v>17.54</v>
      </c>
      <c r="H48">
        <f>PPCL_Spot!P48</f>
        <v>59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860.79469641204901</v>
      </c>
      <c r="P48" s="77">
        <v>59.139999999999986</v>
      </c>
      <c r="Q48" s="77">
        <v>38.340000000000003</v>
      </c>
      <c r="R48" s="80">
        <v>38.999999999999993</v>
      </c>
      <c r="S48" s="80">
        <v>0</v>
      </c>
      <c r="T48" s="78">
        <f>SUMPRODUCT(LTA!F48:AJ48,LTA!F$101:AJ$101,LTA!F$103:AJ$103)</f>
        <v>328.13</v>
      </c>
      <c r="U48" s="78">
        <f>SUMPRODUCT(LTA!F48:AJ48,LTA!F$102:AJ$102,LTA!F$103:AJ$103)</f>
        <v>85.09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96.76</v>
      </c>
      <c r="Z48" s="75">
        <f>IEX!N48</f>
        <v>0</v>
      </c>
      <c r="AA48" s="117">
        <f>STOA!H48</f>
        <v>419.84</v>
      </c>
      <c r="AB48" s="117">
        <f>-STOA!N48</f>
        <v>0</v>
      </c>
      <c r="AC48">
        <f t="shared" si="0"/>
        <v>20.481781827179148</v>
      </c>
      <c r="AD48">
        <f t="shared" si="1"/>
        <v>2306.9934258068151</v>
      </c>
      <c r="AE48">
        <f>'IDT-1'!B48</f>
        <v>0</v>
      </c>
      <c r="AF48" s="26"/>
      <c r="AG48">
        <f t="shared" si="2"/>
        <v>2256.9934258068151</v>
      </c>
      <c r="AI48" s="75">
        <f>PXIL!H48</f>
        <v>0</v>
      </c>
      <c r="AJ48" s="75">
        <f>PXIL!N48</f>
        <v>0</v>
      </c>
      <c r="AK48" s="75">
        <f>RTM_IEX!H48</f>
        <v>164.02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48.38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11.820511221945134</v>
      </c>
      <c r="F49">
        <f>GT_Spot!P49</f>
        <v>0</v>
      </c>
      <c r="G49">
        <f>PPCL_NG!P49</f>
        <v>17.54</v>
      </c>
      <c r="H49">
        <f>PPCL_Spot!P49</f>
        <v>59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834.87386527286128</v>
      </c>
      <c r="P49" s="77">
        <v>59.139999999999986</v>
      </c>
      <c r="Q49" s="77">
        <v>38.340000000000003</v>
      </c>
      <c r="R49" s="80">
        <v>38.999999999999993</v>
      </c>
      <c r="S49" s="80">
        <v>0</v>
      </c>
      <c r="T49" s="78">
        <f>SUMPRODUCT(LTA!F49:AJ49,LTA!F$101:AJ$101,LTA!F$103:AJ$103)</f>
        <v>329.37</v>
      </c>
      <c r="U49" s="78">
        <f>SUMPRODUCT(LTA!F49:AJ49,LTA!F$102:AJ$102,LTA!F$103:AJ$103)</f>
        <v>86.43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108.37</v>
      </c>
      <c r="Z49" s="75">
        <f>IEX!N49</f>
        <v>0</v>
      </c>
      <c r="AA49" s="117">
        <f>STOA!H49</f>
        <v>430.47999999999996</v>
      </c>
      <c r="AB49" s="117">
        <f>-STOA!N49</f>
        <v>0</v>
      </c>
      <c r="AC49">
        <f t="shared" si="0"/>
        <v>21.307390513154299</v>
      </c>
      <c r="AD49">
        <f t="shared" si="1"/>
        <v>2399.9869859816522</v>
      </c>
      <c r="AE49">
        <f>'IDT-1'!B49</f>
        <v>0</v>
      </c>
      <c r="AF49" s="26"/>
      <c r="AG49">
        <f t="shared" si="2"/>
        <v>2349.9869859816522</v>
      </c>
      <c r="AI49" s="75">
        <f>PXIL!H49</f>
        <v>0</v>
      </c>
      <c r="AJ49" s="75">
        <f>PXIL!N49</f>
        <v>0</v>
      </c>
      <c r="AK49" s="75">
        <f>RTM_IEX!H49</f>
        <v>258.93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48.38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8.5793753865182438</v>
      </c>
      <c r="F50">
        <f>GT_Spot!P50</f>
        <v>0</v>
      </c>
      <c r="G50">
        <f>PPCL_NG!P50</f>
        <v>17.54</v>
      </c>
      <c r="H50">
        <f>PPCL_Spot!P50</f>
        <v>59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831.98661981206124</v>
      </c>
      <c r="P50" s="77">
        <v>59.139999999999986</v>
      </c>
      <c r="Q50" s="77">
        <v>38.340000000000003</v>
      </c>
      <c r="R50" s="80">
        <v>38.999999999999993</v>
      </c>
      <c r="S50" s="80">
        <v>0</v>
      </c>
      <c r="T50" s="78">
        <f>SUMPRODUCT(LTA!F50:AJ50,LTA!F$101:AJ$101,LTA!F$103:AJ$103)</f>
        <v>329.55</v>
      </c>
      <c r="U50" s="78">
        <f>SUMPRODUCT(LTA!F50:AJ50,LTA!F$102:AJ$102,LTA!F$103:AJ$103)</f>
        <v>109.82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141.27000000000001</v>
      </c>
      <c r="Z50" s="75">
        <f>IEX!N50</f>
        <v>0</v>
      </c>
      <c r="AA50" s="117">
        <f>STOA!H50</f>
        <v>431.17999999999995</v>
      </c>
      <c r="AB50" s="117">
        <f>-STOA!N50</f>
        <v>0</v>
      </c>
      <c r="AC50">
        <f t="shared" si="0"/>
        <v>21.504612757747502</v>
      </c>
      <c r="AD50">
        <f t="shared" si="1"/>
        <v>2422.2013824408323</v>
      </c>
      <c r="AE50">
        <f>'IDT-1'!B50</f>
        <v>0</v>
      </c>
      <c r="AF50" s="26"/>
      <c r="AG50">
        <f t="shared" si="2"/>
        <v>2372.2013824408323</v>
      </c>
      <c r="AI50" s="75">
        <f>PXIL!H50</f>
        <v>0</v>
      </c>
      <c r="AJ50" s="75">
        <f>PXIL!N50</f>
        <v>0</v>
      </c>
      <c r="AK50" s="75">
        <f>RTM_IEX!H50</f>
        <v>230.3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48.38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8.3140625000000004</v>
      </c>
      <c r="F51">
        <f>GT_Spot!P51</f>
        <v>0</v>
      </c>
      <c r="G51">
        <f>PPCL_NG!P51</f>
        <v>17.54</v>
      </c>
      <c r="H51">
        <f>PPCL_Spot!P51</f>
        <v>59.000000000000007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825.27604808538695</v>
      </c>
      <c r="P51" s="77">
        <v>59.139999999999986</v>
      </c>
      <c r="Q51" s="77">
        <v>38.340000000000003</v>
      </c>
      <c r="R51" s="80">
        <v>38.999999999999993</v>
      </c>
      <c r="S51" s="80">
        <v>0</v>
      </c>
      <c r="T51" s="78">
        <f>SUMPRODUCT(LTA!F51:AJ51,LTA!F$101:AJ$101,LTA!F$103:AJ$103)</f>
        <v>329.5</v>
      </c>
      <c r="U51" s="78">
        <f>SUMPRODUCT(LTA!F51:AJ51,LTA!F$102:AJ$102,LTA!F$103:AJ$103)</f>
        <v>110.31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620.83000000000015</v>
      </c>
      <c r="AB51" s="117">
        <f>-STOA!N51</f>
        <v>0</v>
      </c>
      <c r="AC51">
        <f t="shared" si="0"/>
        <v>22.192368973151407</v>
      </c>
      <c r="AD51">
        <f t="shared" si="1"/>
        <v>2499.6677416122357</v>
      </c>
      <c r="AE51">
        <f>'IDT-1'!B51</f>
        <v>0</v>
      </c>
      <c r="AF51" s="26"/>
      <c r="AG51">
        <f t="shared" si="2"/>
        <v>2449.6677416122357</v>
      </c>
      <c r="AI51" s="75">
        <f>PXIL!H51</f>
        <v>0</v>
      </c>
      <c r="AJ51" s="75">
        <f>PXIL!N51</f>
        <v>0</v>
      </c>
      <c r="AK51" s="75">
        <f>RTM_IEX!H51</f>
        <v>288.86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26.13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8.3140625000000004</v>
      </c>
      <c r="F52">
        <f>GT_Spot!P52</f>
        <v>0</v>
      </c>
      <c r="G52">
        <f>PPCL_NG!P52</f>
        <v>17.54</v>
      </c>
      <c r="H52">
        <f>PPCL_Spot!P52</f>
        <v>59.000000000000007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816.86498880288616</v>
      </c>
      <c r="P52" s="77">
        <v>59.139999999999986</v>
      </c>
      <c r="Q52" s="77">
        <v>38.340000000000003</v>
      </c>
      <c r="R52" s="80">
        <v>38.999999999999993</v>
      </c>
      <c r="S52" s="80">
        <v>0</v>
      </c>
      <c r="T52" s="78">
        <f>SUMPRODUCT(LTA!F52:AJ52,LTA!F$101:AJ$101,LTA!F$103:AJ$103)</f>
        <v>329.47</v>
      </c>
      <c r="U52" s="78">
        <f>SUMPRODUCT(LTA!F52:AJ52,LTA!F$102:AJ$102,LTA!F$103:AJ$103)</f>
        <v>107.41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1.94</v>
      </c>
      <c r="Z52" s="75">
        <f>IEX!N52</f>
        <v>0</v>
      </c>
      <c r="AA52" s="117">
        <f>STOA!H52</f>
        <v>620.83000000000015</v>
      </c>
      <c r="AB52" s="117">
        <f>-STOA!N52</f>
        <v>0</v>
      </c>
      <c r="AC52">
        <f t="shared" si="0"/>
        <v>22.126271651465402</v>
      </c>
      <c r="AD52">
        <f t="shared" si="1"/>
        <v>2492.2227796514212</v>
      </c>
      <c r="AE52">
        <f>'IDT-1'!B52</f>
        <v>0</v>
      </c>
      <c r="AF52" s="26"/>
      <c r="AG52">
        <f t="shared" si="2"/>
        <v>2442.2227796514212</v>
      </c>
      <c r="AI52" s="75">
        <f>PXIL!H52</f>
        <v>0</v>
      </c>
      <c r="AJ52" s="75">
        <f>PXIL!N52</f>
        <v>0</v>
      </c>
      <c r="AK52" s="75">
        <f>RTM_IEX!H52</f>
        <v>268.5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48.38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8.3140625000000004</v>
      </c>
      <c r="F53">
        <f>GT_Spot!P53</f>
        <v>0</v>
      </c>
      <c r="G53">
        <f>PPCL_NG!P53</f>
        <v>17.54</v>
      </c>
      <c r="H53">
        <f>PPCL_Spot!P53</f>
        <v>59.000000000000007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830.43662346734686</v>
      </c>
      <c r="P53" s="77">
        <v>59.139999999999986</v>
      </c>
      <c r="Q53" s="77">
        <v>38.340000000000003</v>
      </c>
      <c r="R53" s="80">
        <v>38.999999999999993</v>
      </c>
      <c r="S53" s="80">
        <v>0</v>
      </c>
      <c r="T53" s="78">
        <f>SUMPRODUCT(LTA!F53:AJ53,LTA!F$101:AJ$101,LTA!F$103:AJ$103)</f>
        <v>329.45</v>
      </c>
      <c r="U53" s="78">
        <f>SUMPRODUCT(LTA!F53:AJ53,LTA!F$102:AJ$102,LTA!F$103:AJ$103)</f>
        <v>110.3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26.12</v>
      </c>
      <c r="Z53" s="75">
        <f>IEX!N53</f>
        <v>0</v>
      </c>
      <c r="AA53" s="117">
        <f>STOA!H53</f>
        <v>627.60000000000014</v>
      </c>
      <c r="AB53" s="117">
        <f>-STOA!N53</f>
        <v>0</v>
      </c>
      <c r="AC53">
        <f t="shared" si="0"/>
        <v>21.877950036512654</v>
      </c>
      <c r="AD53">
        <f t="shared" si="1"/>
        <v>2464.2527359308342</v>
      </c>
      <c r="AE53">
        <f>'IDT-1'!B53</f>
        <v>0</v>
      </c>
      <c r="AF53" s="26"/>
      <c r="AG53">
        <f t="shared" si="2"/>
        <v>2414.2527359308342</v>
      </c>
      <c r="AI53" s="75">
        <f>PXIL!H53</f>
        <v>0</v>
      </c>
      <c r="AJ53" s="75">
        <f>PXIL!N53</f>
        <v>0</v>
      </c>
      <c r="AK53" s="75">
        <f>RTM_IEX!H53</f>
        <v>192.89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48.38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8.3140625000000004</v>
      </c>
      <c r="F54">
        <f>GT_Spot!P54</f>
        <v>0</v>
      </c>
      <c r="G54">
        <f>PPCL_NG!P54</f>
        <v>17.54</v>
      </c>
      <c r="H54">
        <f>PPCL_Spot!P54</f>
        <v>59.000000000000007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831.70427622734678</v>
      </c>
      <c r="P54" s="77">
        <v>59.139999999999986</v>
      </c>
      <c r="Q54" s="77">
        <v>38.340000000000003</v>
      </c>
      <c r="R54" s="80">
        <v>38.999999999999993</v>
      </c>
      <c r="S54" s="80">
        <v>0</v>
      </c>
      <c r="T54" s="78">
        <f>SUMPRODUCT(LTA!F54:AJ54,LTA!F$101:AJ$101,LTA!F$103:AJ$103)</f>
        <v>329.09</v>
      </c>
      <c r="U54" s="78">
        <f>SUMPRODUCT(LTA!F54:AJ54,LTA!F$102:AJ$102,LTA!F$103:AJ$103)</f>
        <v>113.56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49.35</v>
      </c>
      <c r="Z54" s="75">
        <f>IEX!N54</f>
        <v>0</v>
      </c>
      <c r="AA54" s="117">
        <f>STOA!H54</f>
        <v>626.90000000000009</v>
      </c>
      <c r="AB54" s="117">
        <f>-STOA!N54</f>
        <v>0</v>
      </c>
      <c r="AC54">
        <f t="shared" si="0"/>
        <v>22.083585380800649</v>
      </c>
      <c r="AD54">
        <f t="shared" si="1"/>
        <v>2487.4147533465457</v>
      </c>
      <c r="AE54">
        <f>'IDT-1'!B54</f>
        <v>0</v>
      </c>
      <c r="AF54" s="26"/>
      <c r="AG54">
        <f t="shared" si="2"/>
        <v>2437.4147533465457</v>
      </c>
      <c r="AI54" s="75">
        <f>PXIL!H54</f>
        <v>0</v>
      </c>
      <c r="AJ54" s="75">
        <f>PXIL!N54</f>
        <v>0</v>
      </c>
      <c r="AK54" s="75">
        <f>RTM_IEX!H54</f>
        <v>189.56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48.38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11.50616966580977</v>
      </c>
      <c r="F55">
        <f>GT_Spot!P55</f>
        <v>0</v>
      </c>
      <c r="G55">
        <f>PPCL_NG!P55</f>
        <v>17.54</v>
      </c>
      <c r="H55">
        <f>PPCL_Spot!P55</f>
        <v>59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835.22509272254695</v>
      </c>
      <c r="P55" s="77">
        <v>59.139999999999986</v>
      </c>
      <c r="Q55" s="77">
        <v>38.340000000000003</v>
      </c>
      <c r="R55" s="80">
        <v>38.999999999999993</v>
      </c>
      <c r="S55" s="80">
        <v>0</v>
      </c>
      <c r="T55" s="78">
        <f>SUMPRODUCT(LTA!F55:AJ55,LTA!F$101:AJ$101,LTA!F$103:AJ$103)</f>
        <v>328.68</v>
      </c>
      <c r="U55" s="78">
        <f>SUMPRODUCT(LTA!F55:AJ55,LTA!F$102:AJ$102,LTA!F$103:AJ$103)</f>
        <v>115.85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53.22</v>
      </c>
      <c r="Z55" s="75">
        <f>IEX!N55</f>
        <v>0</v>
      </c>
      <c r="AA55" s="117">
        <f>STOA!H55</f>
        <v>626.90000000000009</v>
      </c>
      <c r="AB55" s="117">
        <f>-STOA!N55</f>
        <v>0</v>
      </c>
      <c r="AC55">
        <f t="shared" si="0"/>
        <v>21.711987109017542</v>
      </c>
      <c r="AD55">
        <f t="shared" si="1"/>
        <v>2445.5592752793391</v>
      </c>
      <c r="AE55">
        <f>'IDT-1'!B55</f>
        <v>0</v>
      </c>
      <c r="AF55" s="26"/>
      <c r="AG55">
        <f t="shared" si="2"/>
        <v>2395.5592752793391</v>
      </c>
      <c r="AI55" s="75">
        <f>PXIL!H55</f>
        <v>0</v>
      </c>
      <c r="AJ55" s="75">
        <f>PXIL!N55</f>
        <v>0</v>
      </c>
      <c r="AK55" s="75">
        <f>RTM_IEX!H55</f>
        <v>134.87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48.38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11.50616966580977</v>
      </c>
      <c r="F56">
        <f>GT_Spot!P56</f>
        <v>0</v>
      </c>
      <c r="G56">
        <f>PPCL_NG!P56</f>
        <v>17.54</v>
      </c>
      <c r="H56">
        <f>PPCL_Spot!P56</f>
        <v>59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834.6623196921671</v>
      </c>
      <c r="P56" s="77">
        <v>59.139999999999986</v>
      </c>
      <c r="Q56" s="77">
        <v>38.340000000000003</v>
      </c>
      <c r="R56" s="80">
        <v>38.999999999999993</v>
      </c>
      <c r="S56" s="80">
        <v>0</v>
      </c>
      <c r="T56" s="78">
        <f>SUMPRODUCT(LTA!F56:AJ56,LTA!F$101:AJ$101,LTA!F$103:AJ$103)</f>
        <v>327.92</v>
      </c>
      <c r="U56" s="78">
        <f>SUMPRODUCT(LTA!F56:AJ56,LTA!F$102:AJ$102,LTA!F$103:AJ$103)</f>
        <v>115.48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76.44</v>
      </c>
      <c r="Z56" s="75">
        <f>IEX!N56</f>
        <v>0</v>
      </c>
      <c r="AA56" s="117">
        <f>STOA!H56</f>
        <v>626.90000000000009</v>
      </c>
      <c r="AB56" s="117">
        <f>-STOA!N56</f>
        <v>0</v>
      </c>
      <c r="AC56">
        <f t="shared" si="0"/>
        <v>22.290386706350198</v>
      </c>
      <c r="AD56">
        <f t="shared" si="1"/>
        <v>2510.7081026516271</v>
      </c>
      <c r="AE56">
        <f>'IDT-1'!B56</f>
        <v>0</v>
      </c>
      <c r="AF56" s="26"/>
      <c r="AG56">
        <f t="shared" si="2"/>
        <v>2460.7081026516271</v>
      </c>
      <c r="AI56" s="75">
        <f>PXIL!H56</f>
        <v>0</v>
      </c>
      <c r="AJ56" s="75">
        <f>PXIL!N56</f>
        <v>0</v>
      </c>
      <c r="AK56" s="75">
        <f>RTM_IEX!H56</f>
        <v>179.07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48.38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11.50616966580977</v>
      </c>
      <c r="F57">
        <f>GT_Spot!P57</f>
        <v>0</v>
      </c>
      <c r="G57">
        <f>PPCL_NG!P57</f>
        <v>17.54</v>
      </c>
      <c r="H57">
        <f>PPCL_Spot!P57</f>
        <v>59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831.05004123964818</v>
      </c>
      <c r="P57" s="77">
        <v>59.139999999999986</v>
      </c>
      <c r="Q57" s="77">
        <v>38.340000000000003</v>
      </c>
      <c r="R57" s="80">
        <v>38.999999999999993</v>
      </c>
      <c r="S57" s="80">
        <v>0</v>
      </c>
      <c r="T57" s="78">
        <f>SUMPRODUCT(LTA!F57:AJ57,LTA!F$101:AJ$101,LTA!F$103:AJ$103)</f>
        <v>327.29000000000002</v>
      </c>
      <c r="U57" s="78">
        <f>SUMPRODUCT(LTA!F57:AJ57,LTA!F$102:AJ$102,LTA!F$103:AJ$103)</f>
        <v>117.95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109.34</v>
      </c>
      <c r="Z57" s="75">
        <f>IEX!N57</f>
        <v>0</v>
      </c>
      <c r="AA57" s="117">
        <f>STOA!H57</f>
        <v>626.90000000000009</v>
      </c>
      <c r="AB57" s="117">
        <f>-STOA!N57</f>
        <v>0</v>
      </c>
      <c r="AC57">
        <f t="shared" si="0"/>
        <v>22.547854655968031</v>
      </c>
      <c r="AD57">
        <f t="shared" si="1"/>
        <v>2539.70835624949</v>
      </c>
      <c r="AE57">
        <f>'IDT-1'!B57</f>
        <v>0</v>
      </c>
      <c r="AF57" s="26"/>
      <c r="AG57">
        <f t="shared" si="2"/>
        <v>2489.70835624949</v>
      </c>
      <c r="AI57" s="75">
        <f>PXIL!H57</f>
        <v>0</v>
      </c>
      <c r="AJ57" s="75">
        <f>PXIL!N57</f>
        <v>0</v>
      </c>
      <c r="AK57" s="75">
        <f>RTM_IEX!H57</f>
        <v>177.2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48.38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11.50616966580977</v>
      </c>
      <c r="F58">
        <f>GT_Spot!P58</f>
        <v>0</v>
      </c>
      <c r="G58">
        <f>PPCL_NG!P58</f>
        <v>17.54</v>
      </c>
      <c r="H58">
        <f>PPCL_Spot!P58</f>
        <v>59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831.05698037756122</v>
      </c>
      <c r="P58" s="77">
        <v>59.139999999999986</v>
      </c>
      <c r="Q58" s="77">
        <v>38.340000000000003</v>
      </c>
      <c r="R58" s="80">
        <v>38.999999999999993</v>
      </c>
      <c r="S58" s="80">
        <v>0</v>
      </c>
      <c r="T58" s="78">
        <f>SUMPRODUCT(LTA!F58:AJ58,LTA!F$101:AJ$101,LTA!F$103:AJ$103)</f>
        <v>325.75</v>
      </c>
      <c r="U58" s="78">
        <f>SUMPRODUCT(LTA!F58:AJ58,LTA!F$102:AJ$102,LTA!F$103:AJ$103)</f>
        <v>120.97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154.82</v>
      </c>
      <c r="Z58" s="75">
        <f>IEX!N58</f>
        <v>0</v>
      </c>
      <c r="AA58" s="117">
        <f>STOA!H58</f>
        <v>626.90000000000009</v>
      </c>
      <c r="AB58" s="117">
        <f>-STOA!N58</f>
        <v>0</v>
      </c>
      <c r="AC58">
        <f t="shared" si="0"/>
        <v>22.980347720381666</v>
      </c>
      <c r="AD58">
        <f t="shared" si="1"/>
        <v>2588.4228023229894</v>
      </c>
      <c r="AE58">
        <f>'IDT-1'!B58</f>
        <v>0</v>
      </c>
      <c r="AF58" s="26"/>
      <c r="AG58">
        <f t="shared" si="2"/>
        <v>2538.4228023229894</v>
      </c>
      <c r="AI58" s="75">
        <f>PXIL!H58</f>
        <v>0</v>
      </c>
      <c r="AJ58" s="75">
        <f>PXIL!N58</f>
        <v>0</v>
      </c>
      <c r="AK58" s="75">
        <f>RTM_IEX!H58</f>
        <v>179.38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48.38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11.50616966580977</v>
      </c>
      <c r="F59">
        <f>GT_Spot!P59</f>
        <v>0</v>
      </c>
      <c r="G59">
        <f>PPCL_NG!P59</f>
        <v>17.54</v>
      </c>
      <c r="H59">
        <f>PPCL_Spot!P59</f>
        <v>59</v>
      </c>
      <c r="I59">
        <f>Bawana_NG!P59</f>
        <v>97.95999999999998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834.22721014222543</v>
      </c>
      <c r="P59" s="77">
        <v>59.139999999999986</v>
      </c>
      <c r="Q59" s="77">
        <v>38.340000000000003</v>
      </c>
      <c r="R59" s="80">
        <v>38.999999999999993</v>
      </c>
      <c r="S59" s="80">
        <v>0</v>
      </c>
      <c r="T59" s="78">
        <f>SUMPRODUCT(LTA!F59:AJ59,LTA!F$101:AJ$101,LTA!F$103:AJ$103)</f>
        <v>322.86</v>
      </c>
      <c r="U59" s="78">
        <f>SUMPRODUCT(LTA!F59:AJ59,LTA!F$102:AJ$102,LTA!F$103:AJ$103)</f>
        <v>113.92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820.42000000000019</v>
      </c>
      <c r="AB59" s="117">
        <f>-STOA!N59</f>
        <v>0</v>
      </c>
      <c r="AC59">
        <f t="shared" si="0"/>
        <v>23.18380574231071</v>
      </c>
      <c r="AD59">
        <f t="shared" si="1"/>
        <v>2611.3395740657247</v>
      </c>
      <c r="AE59">
        <f>'IDT-1'!B59</f>
        <v>0</v>
      </c>
      <c r="AF59" s="26"/>
      <c r="AG59">
        <f t="shared" si="2"/>
        <v>2611.3395740657247</v>
      </c>
      <c r="AI59" s="75">
        <f>PXIL!H59</f>
        <v>0</v>
      </c>
      <c r="AJ59" s="75">
        <f>PXIL!N59</f>
        <v>0</v>
      </c>
      <c r="AK59" s="75">
        <f>RTM_IEX!H59</f>
        <v>190.61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30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11.50616966580977</v>
      </c>
      <c r="F60">
        <f>GT_Spot!P60</f>
        <v>0</v>
      </c>
      <c r="G60">
        <f>PPCL_NG!P60</f>
        <v>17.54</v>
      </c>
      <c r="H60">
        <f>PPCL_Spot!P60</f>
        <v>59</v>
      </c>
      <c r="I60">
        <f>Bawana_NG!P60</f>
        <v>91.95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849.83329753798068</v>
      </c>
      <c r="P60" s="77">
        <v>59.139999999999986</v>
      </c>
      <c r="Q60" s="77">
        <v>38.340000000000003</v>
      </c>
      <c r="R60" s="80">
        <v>38.999999999999993</v>
      </c>
      <c r="S60" s="80">
        <v>0</v>
      </c>
      <c r="T60" s="78">
        <f>SUMPRODUCT(LTA!F60:AJ60,LTA!F$101:AJ$101,LTA!F$103:AJ$103)</f>
        <v>317.76</v>
      </c>
      <c r="U60" s="78">
        <f>SUMPRODUCT(LTA!F60:AJ60,LTA!F$102:AJ$102,LTA!F$103:AJ$103)</f>
        <v>115.78999999999999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91.34</v>
      </c>
      <c r="Z60" s="75">
        <f>IEX!N60</f>
        <v>0</v>
      </c>
      <c r="AA60" s="117">
        <f>STOA!H60</f>
        <v>820.42000000000019</v>
      </c>
      <c r="AB60" s="117">
        <f>-STOA!N60</f>
        <v>0</v>
      </c>
      <c r="AC60">
        <f t="shared" si="0"/>
        <v>23.439851311393355</v>
      </c>
      <c r="AD60">
        <f t="shared" si="1"/>
        <v>2640.1796158923971</v>
      </c>
      <c r="AE60">
        <f>'IDT-1'!B60</f>
        <v>0</v>
      </c>
      <c r="AF60" s="26"/>
      <c r="AG60">
        <f t="shared" si="2"/>
        <v>2640.1796158923971</v>
      </c>
      <c r="AI60" s="75">
        <f>PXIL!H60</f>
        <v>0</v>
      </c>
      <c r="AJ60" s="75">
        <f>PXIL!N60</f>
        <v>0</v>
      </c>
      <c r="AK60" s="75">
        <f>RTM_IEX!H60</f>
        <v>147.55000000000001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4.45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8.3140625000000004</v>
      </c>
      <c r="F61">
        <f>GT_Spot!P61</f>
        <v>0</v>
      </c>
      <c r="G61">
        <f>PPCL_NG!P61</f>
        <v>17.54</v>
      </c>
      <c r="H61">
        <f>PPCL_Spot!P61</f>
        <v>59</v>
      </c>
      <c r="I61">
        <f>Bawana_NG!P61</f>
        <v>91.95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855.80385260998059</v>
      </c>
      <c r="P61" s="77">
        <v>59.139999999999986</v>
      </c>
      <c r="Q61" s="77">
        <v>38.340000000000003</v>
      </c>
      <c r="R61" s="80">
        <v>38.999999999999993</v>
      </c>
      <c r="S61" s="80">
        <v>0</v>
      </c>
      <c r="T61" s="78">
        <f>SUMPRODUCT(LTA!F61:AJ61,LTA!F$101:AJ$101,LTA!F$103:AJ$103)</f>
        <v>313.11</v>
      </c>
      <c r="U61" s="78">
        <f>SUMPRODUCT(LTA!F61:AJ61,LTA!F$102:AJ$102,LTA!F$103:AJ$103)</f>
        <v>118.72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144.16999999999999</v>
      </c>
      <c r="Z61" s="75">
        <f>IEX!N61</f>
        <v>0</v>
      </c>
      <c r="AA61" s="117">
        <f>STOA!H61</f>
        <v>818.52000000000021</v>
      </c>
      <c r="AB61" s="117">
        <f>-STOA!N61</f>
        <v>0</v>
      </c>
      <c r="AC61">
        <f t="shared" si="0"/>
        <v>23.301325652967829</v>
      </c>
      <c r="AD61">
        <f t="shared" si="1"/>
        <v>2624.5765894570127</v>
      </c>
      <c r="AE61">
        <f>'IDT-1'!B61</f>
        <v>0</v>
      </c>
      <c r="AF61" s="26"/>
      <c r="AG61">
        <f t="shared" si="2"/>
        <v>2624.5765894570127</v>
      </c>
      <c r="AI61" s="75">
        <f>PXIL!H61</f>
        <v>0</v>
      </c>
      <c r="AJ61" s="75">
        <f>PXIL!N61</f>
        <v>0</v>
      </c>
      <c r="AK61" s="75">
        <f>RTM_IEX!H61</f>
        <v>84.27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8.3140625000000004</v>
      </c>
      <c r="F62">
        <f>GT_Spot!P62</f>
        <v>0</v>
      </c>
      <c r="G62">
        <f>PPCL_NG!P62</f>
        <v>17.54</v>
      </c>
      <c r="H62">
        <f>PPCL_Spot!P62</f>
        <v>59</v>
      </c>
      <c r="I62">
        <f>Bawana_NG!P62</f>
        <v>92.369999999999976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857.65383152518064</v>
      </c>
      <c r="P62" s="77">
        <v>59.139999999999986</v>
      </c>
      <c r="Q62" s="77">
        <v>38.340000000000003</v>
      </c>
      <c r="R62" s="80">
        <v>38.999999999999993</v>
      </c>
      <c r="S62" s="80">
        <v>0</v>
      </c>
      <c r="T62" s="78">
        <f>SUMPRODUCT(LTA!F62:AJ62,LTA!F$101:AJ$101,LTA!F$103:AJ$103)</f>
        <v>305.36</v>
      </c>
      <c r="U62" s="78">
        <f>SUMPRODUCT(LTA!F62:AJ62,LTA!F$102:AJ$102,LTA!F$103:AJ$103)</f>
        <v>120.87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185.78</v>
      </c>
      <c r="Z62" s="75">
        <f>IEX!N62</f>
        <v>0</v>
      </c>
      <c r="AA62" s="117">
        <f>STOA!H62</f>
        <v>828.22000000000025</v>
      </c>
      <c r="AB62" s="117">
        <f>-STOA!N62</f>
        <v>0</v>
      </c>
      <c r="AC62">
        <f t="shared" si="0"/>
        <v>23.905181467421588</v>
      </c>
      <c r="AD62">
        <f t="shared" si="1"/>
        <v>2692.5927125577587</v>
      </c>
      <c r="AE62">
        <f>'IDT-1'!B62</f>
        <v>0</v>
      </c>
      <c r="AF62" s="26"/>
      <c r="AG62">
        <f t="shared" si="2"/>
        <v>2692.5927125577587</v>
      </c>
      <c r="AI62" s="75">
        <f>PXIL!H62</f>
        <v>0</v>
      </c>
      <c r="AJ62" s="75">
        <f>PXIL!N62</f>
        <v>0</v>
      </c>
      <c r="AK62" s="75">
        <f>RTM_IEX!H62</f>
        <v>104.91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11.614212218649518</v>
      </c>
      <c r="F63">
        <f>GT_Spot!P63</f>
        <v>0</v>
      </c>
      <c r="G63">
        <f>PPCL_NG!P63</f>
        <v>17.54</v>
      </c>
      <c r="H63">
        <f>PPCL_Spot!P63</f>
        <v>59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863.70569876983097</v>
      </c>
      <c r="P63" s="77">
        <v>59.139999999999986</v>
      </c>
      <c r="Q63" s="77">
        <v>38.340000000000003</v>
      </c>
      <c r="R63" s="80">
        <v>38.999999999999993</v>
      </c>
      <c r="S63" s="80">
        <v>0</v>
      </c>
      <c r="T63" s="78">
        <f>SUMPRODUCT(LTA!F63:AJ63,LTA!F$101:AJ$101,LTA!F$103:AJ$103)</f>
        <v>296.95</v>
      </c>
      <c r="U63" s="78">
        <f>SUMPRODUCT(LTA!F63:AJ63,LTA!F$102:AJ$102,LTA!F$103:AJ$103)</f>
        <v>121.87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91.92</v>
      </c>
      <c r="Z63" s="75">
        <f>IEX!N63</f>
        <v>0</v>
      </c>
      <c r="AA63" s="117">
        <f>STOA!H63</f>
        <v>950.18000000000006</v>
      </c>
      <c r="AB63" s="117">
        <f>-STOA!N63</f>
        <v>0</v>
      </c>
      <c r="AC63">
        <f t="shared" si="0"/>
        <v>24.394303216698631</v>
      </c>
      <c r="AD63">
        <f t="shared" si="1"/>
        <v>2747.6856077717821</v>
      </c>
      <c r="AE63">
        <f>'IDT-1'!B63</f>
        <v>0</v>
      </c>
      <c r="AF63" s="26"/>
      <c r="AG63">
        <f t="shared" si="2"/>
        <v>2747.6856077717821</v>
      </c>
      <c r="AI63" s="75">
        <f>PXIL!H63</f>
        <v>0</v>
      </c>
      <c r="AJ63" s="75">
        <f>PXIL!N63</f>
        <v>0</v>
      </c>
      <c r="AK63" s="75">
        <f>RTM_IEX!H63</f>
        <v>222.82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11.614212218649518</v>
      </c>
      <c r="F64">
        <f>GT_Spot!P64</f>
        <v>0</v>
      </c>
      <c r="G64">
        <f>PPCL_NG!P64</f>
        <v>17.54</v>
      </c>
      <c r="H64">
        <f>PPCL_Spot!P64</f>
        <v>59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869.78782601383102</v>
      </c>
      <c r="P64" s="77">
        <v>59.139999999999986</v>
      </c>
      <c r="Q64" s="77">
        <v>38.340000000000003</v>
      </c>
      <c r="R64" s="80">
        <v>38.999999999999993</v>
      </c>
      <c r="S64" s="80">
        <v>0</v>
      </c>
      <c r="T64" s="78">
        <f>SUMPRODUCT(LTA!F64:AJ64,LTA!F$101:AJ$101,LTA!F$103:AJ$103)</f>
        <v>283.59999999999997</v>
      </c>
      <c r="U64" s="78">
        <f>SUMPRODUCT(LTA!F64:AJ64,LTA!F$102:AJ$102,LTA!F$103:AJ$103)</f>
        <v>130.06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109.34</v>
      </c>
      <c r="Z64" s="75">
        <f>IEX!N64</f>
        <v>0</v>
      </c>
      <c r="AA64" s="117">
        <f>STOA!H64</f>
        <v>947.54000000000008</v>
      </c>
      <c r="AB64" s="117">
        <f>-STOA!N64</f>
        <v>0</v>
      </c>
      <c r="AC64">
        <f t="shared" si="0"/>
        <v>24.538553936445826</v>
      </c>
      <c r="AD64">
        <f t="shared" si="1"/>
        <v>2763.9334842960347</v>
      </c>
      <c r="AE64">
        <f>'IDT-1'!B64</f>
        <v>0</v>
      </c>
      <c r="AF64" s="26"/>
      <c r="AG64">
        <f t="shared" si="2"/>
        <v>2763.9334842960347</v>
      </c>
      <c r="AI64" s="75">
        <f>PXIL!H64</f>
        <v>0</v>
      </c>
      <c r="AJ64" s="75">
        <f>PXIL!N64</f>
        <v>0</v>
      </c>
      <c r="AK64" s="75">
        <f>RTM_IEX!H64</f>
        <v>223.51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11.614212218649518</v>
      </c>
      <c r="F65">
        <f>GT_Spot!P65</f>
        <v>0</v>
      </c>
      <c r="G65">
        <f>PPCL_NG!P65</f>
        <v>17.54</v>
      </c>
      <c r="H65">
        <f>PPCL_Spot!P65</f>
        <v>59</v>
      </c>
      <c r="I65">
        <f>Bawana_NG!P65</f>
        <v>10.959999999999999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859.65960654184755</v>
      </c>
      <c r="P65" s="77">
        <v>59.139999999999986</v>
      </c>
      <c r="Q65" s="77">
        <v>38.340000000000003</v>
      </c>
      <c r="R65" s="80">
        <v>38.999999999999993</v>
      </c>
      <c r="S65" s="80">
        <v>0</v>
      </c>
      <c r="T65" s="78">
        <f>SUMPRODUCT(LTA!F65:AJ65,LTA!F$101:AJ$101,LTA!F$103:AJ$103)</f>
        <v>262.66000000000003</v>
      </c>
      <c r="U65" s="78">
        <f>SUMPRODUCT(LTA!F65:AJ65,LTA!F$102:AJ$102,LTA!F$103:AJ$103)</f>
        <v>130.57999999999998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118.04</v>
      </c>
      <c r="Z65" s="75">
        <f>IEX!N65</f>
        <v>0</v>
      </c>
      <c r="AA65" s="117">
        <f>STOA!H65</f>
        <v>959.18000000000018</v>
      </c>
      <c r="AB65" s="117">
        <f>-STOA!N65</f>
        <v>0</v>
      </c>
      <c r="AC65">
        <f t="shared" si="0"/>
        <v>25.002769605092379</v>
      </c>
      <c r="AD65">
        <f t="shared" si="1"/>
        <v>2816.2210491554047</v>
      </c>
      <c r="AE65">
        <f>'IDT-1'!B65</f>
        <v>0</v>
      </c>
      <c r="AF65" s="26"/>
      <c r="AG65">
        <f t="shared" si="2"/>
        <v>2816.2210491554047</v>
      </c>
      <c r="AI65" s="75">
        <f>PXIL!H65</f>
        <v>0</v>
      </c>
      <c r="AJ65" s="75">
        <f>PXIL!N65</f>
        <v>0</v>
      </c>
      <c r="AK65" s="75">
        <f>RTM_IEX!H65</f>
        <v>275.51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11.614212218649518</v>
      </c>
      <c r="F66">
        <f>GT_Spot!P66</f>
        <v>0</v>
      </c>
      <c r="G66">
        <f>PPCL_NG!P66</f>
        <v>17.54</v>
      </c>
      <c r="H66">
        <f>PPCL_Spot!P66</f>
        <v>59</v>
      </c>
      <c r="I66">
        <f>Bawana_NG!P66</f>
        <v>10.959999999999999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859.65960654184755</v>
      </c>
      <c r="P66" s="77">
        <v>59.139999999999986</v>
      </c>
      <c r="Q66" s="77">
        <v>38.340000000000003</v>
      </c>
      <c r="R66" s="80">
        <v>38.999999999999993</v>
      </c>
      <c r="S66" s="80">
        <v>0</v>
      </c>
      <c r="T66" s="78">
        <f>SUMPRODUCT(LTA!F66:AJ66,LTA!F$101:AJ$101,LTA!F$103:AJ$103)</f>
        <v>240.76999999999998</v>
      </c>
      <c r="U66" s="78">
        <f>SUMPRODUCT(LTA!F66:AJ66,LTA!F$102:AJ$102,LTA!F$103:AJ$103)</f>
        <v>131.6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146.1</v>
      </c>
      <c r="Z66" s="75">
        <f>IEX!N66</f>
        <v>0</v>
      </c>
      <c r="AA66" s="117">
        <f>STOA!H66</f>
        <v>957.98000000000025</v>
      </c>
      <c r="AB66" s="117">
        <f>-STOA!N66</f>
        <v>0</v>
      </c>
      <c r="AC66">
        <f t="shared" si="0"/>
        <v>24.881417605092373</v>
      </c>
      <c r="AD66">
        <f t="shared" si="1"/>
        <v>2802.5524011554048</v>
      </c>
      <c r="AE66">
        <f>'IDT-1'!B66</f>
        <v>0</v>
      </c>
      <c r="AF66" s="26"/>
      <c r="AG66">
        <f t="shared" si="2"/>
        <v>2802.5524011554048</v>
      </c>
      <c r="AI66" s="75">
        <f>PXIL!H66</f>
        <v>0</v>
      </c>
      <c r="AJ66" s="75">
        <f>PXIL!N66</f>
        <v>0</v>
      </c>
      <c r="AK66" s="75">
        <f>RTM_IEX!H66</f>
        <v>255.73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11.614212218649518</v>
      </c>
      <c r="F67">
        <f>GT_Spot!P67</f>
        <v>0</v>
      </c>
      <c r="G67">
        <f>PPCL_NG!P67</f>
        <v>17.54</v>
      </c>
      <c r="H67">
        <f>PPCL_Spot!P67</f>
        <v>59</v>
      </c>
      <c r="I67">
        <f>Bawana_NG!P67</f>
        <v>46.962161214953262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853.02274039760903</v>
      </c>
      <c r="P67" s="77">
        <v>59.139999999999986</v>
      </c>
      <c r="Q67" s="77">
        <v>38.340000000000003</v>
      </c>
      <c r="R67" s="80">
        <v>38.999999999999993</v>
      </c>
      <c r="S67" s="80">
        <v>0</v>
      </c>
      <c r="T67" s="78">
        <f>SUMPRODUCT(LTA!F67:AJ67,LTA!F$101:AJ$101,LTA!F$103:AJ$103)</f>
        <v>219.13000000000002</v>
      </c>
      <c r="U67" s="78">
        <f>SUMPRODUCT(LTA!F67:AJ67,LTA!F$102:AJ$102,LTA!F$103:AJ$103)</f>
        <v>133.08000000000001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129.66</v>
      </c>
      <c r="Z67" s="75">
        <f>IEX!N67</f>
        <v>0</v>
      </c>
      <c r="AA67" s="117">
        <f>STOA!H67</f>
        <v>992.21000000000015</v>
      </c>
      <c r="AB67" s="117">
        <f>-STOA!N67</f>
        <v>0</v>
      </c>
      <c r="AC67">
        <f t="shared" si="0"/>
        <v>24.940776201714666</v>
      </c>
      <c r="AD67">
        <f t="shared" si="1"/>
        <v>2809.2383376294974</v>
      </c>
      <c r="AE67">
        <f>'IDT-1'!B67</f>
        <v>0</v>
      </c>
      <c r="AF67" s="26"/>
      <c r="AG67">
        <f t="shared" si="2"/>
        <v>2809.2383376294974</v>
      </c>
      <c r="AI67" s="75">
        <f>PXIL!H67</f>
        <v>0</v>
      </c>
      <c r="AJ67" s="75">
        <f>PXIL!N67</f>
        <v>0</v>
      </c>
      <c r="AK67" s="75">
        <f>RTM_IEX!H67</f>
        <v>235.48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11.614212218649518</v>
      </c>
      <c r="F68">
        <f>GT_Spot!P68</f>
        <v>0</v>
      </c>
      <c r="G68">
        <f>PPCL_NG!P68</f>
        <v>17.54</v>
      </c>
      <c r="H68">
        <f>PPCL_Spot!P68</f>
        <v>59</v>
      </c>
      <c r="I68">
        <f>Bawana_NG!P68</f>
        <v>68.886080227596025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848.43029010034115</v>
      </c>
      <c r="P68" s="77">
        <v>59.139999999999986</v>
      </c>
      <c r="Q68" s="77">
        <v>38.340000000000003</v>
      </c>
      <c r="R68" s="80">
        <v>38.999999999999993</v>
      </c>
      <c r="S68" s="80">
        <v>0</v>
      </c>
      <c r="T68" s="78">
        <f>SUMPRODUCT(LTA!F68:AJ68,LTA!F$101:AJ$101,LTA!F$103:AJ$103)</f>
        <v>196.59</v>
      </c>
      <c r="U68" s="78">
        <f>SUMPRODUCT(LTA!F68:AJ68,LTA!F$102:AJ$102,LTA!F$103:AJ$103)</f>
        <v>133.38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123.85</v>
      </c>
      <c r="Z68" s="75">
        <f>IEX!N68</f>
        <v>0</v>
      </c>
      <c r="AA68" s="117">
        <f>STOA!H68</f>
        <v>990.34000000000015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24.860445126409964</v>
      </c>
      <c r="AD68">
        <f t="shared" ref="AD68:AD98" si="4">SUM(B68:AB68,AI68:AR68)-AC68</f>
        <v>2800.1901374201766</v>
      </c>
      <c r="AE68">
        <f>'IDT-1'!B68</f>
        <v>0</v>
      </c>
      <c r="AF68" s="26"/>
      <c r="AG68">
        <f t="shared" ref="AG68:AG98" si="5">SUM(AD68:AF68)+AT68</f>
        <v>2800.1901374201766</v>
      </c>
      <c r="AI68" s="75">
        <f>PXIL!H68</f>
        <v>0</v>
      </c>
      <c r="AJ68" s="75">
        <f>PXIL!N68</f>
        <v>0</v>
      </c>
      <c r="AK68" s="75">
        <f>RTM_IEX!H68</f>
        <v>238.94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11.614212218649518</v>
      </c>
      <c r="F69">
        <f>GT_Spot!P69</f>
        <v>0</v>
      </c>
      <c r="G69">
        <f>PPCL_NG!P69</f>
        <v>17.54</v>
      </c>
      <c r="H69">
        <f>PPCL_Spot!P69</f>
        <v>59</v>
      </c>
      <c r="I69">
        <f>Bawana_NG!P69</f>
        <v>91.834001169916476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846.80595509487398</v>
      </c>
      <c r="P69" s="77">
        <v>59.139999999999986</v>
      </c>
      <c r="Q69" s="77">
        <v>38.340000000000003</v>
      </c>
      <c r="R69" s="80">
        <v>33.11</v>
      </c>
      <c r="S69" s="80">
        <v>0</v>
      </c>
      <c r="T69" s="78">
        <f>SUMPRODUCT(LTA!F69:AJ69,LTA!F$101:AJ$101,LTA!F$103:AJ$103)</f>
        <v>172.10000000000002</v>
      </c>
      <c r="U69" s="78">
        <f>SUMPRODUCT(LTA!F69:AJ69,LTA!F$102:AJ$102,LTA!F$103:AJ$103)</f>
        <v>133.49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104.02</v>
      </c>
      <c r="Z69" s="75">
        <f>IEX!N69</f>
        <v>0</v>
      </c>
      <c r="AA69" s="117">
        <f>STOA!H69</f>
        <v>987.57000000000016</v>
      </c>
      <c r="AB69" s="117">
        <f>-STOA!N69</f>
        <v>0</v>
      </c>
      <c r="AC69">
        <f t="shared" si="3"/>
        <v>24.325260682654275</v>
      </c>
      <c r="AD69">
        <f t="shared" si="4"/>
        <v>2739.908907800786</v>
      </c>
      <c r="AE69">
        <f>'IDT-1'!B69</f>
        <v>0</v>
      </c>
      <c r="AF69" s="26"/>
      <c r="AG69">
        <f t="shared" si="5"/>
        <v>2739.908907800786</v>
      </c>
      <c r="AI69" s="75">
        <f>PXIL!H69</f>
        <v>0</v>
      </c>
      <c r="AJ69" s="75">
        <f>PXIL!N69</f>
        <v>0</v>
      </c>
      <c r="AK69" s="75">
        <f>RTM_IEX!H69</f>
        <v>180.16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29.51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11.614212218649518</v>
      </c>
      <c r="F70">
        <f>GT_Spot!P70</f>
        <v>0</v>
      </c>
      <c r="G70">
        <f>PPCL_NG!P70</f>
        <v>17.54</v>
      </c>
      <c r="H70">
        <f>PPCL_Spot!P70</f>
        <v>59</v>
      </c>
      <c r="I70">
        <f>Bawana_NG!P70</f>
        <v>91.834001169916476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839.15153313567396</v>
      </c>
      <c r="P70" s="77">
        <v>59.139999999999986</v>
      </c>
      <c r="Q70" s="77">
        <v>38.340000000000003</v>
      </c>
      <c r="R70" s="80">
        <v>28.27</v>
      </c>
      <c r="S70" s="80">
        <v>0</v>
      </c>
      <c r="T70" s="78">
        <f>SUMPRODUCT(LTA!F70:AJ70,LTA!F$101:AJ$101,LTA!F$103:AJ$103)</f>
        <v>149.28</v>
      </c>
      <c r="U70" s="78">
        <f>SUMPRODUCT(LTA!F70:AJ70,LTA!F$102:AJ$102,LTA!F$103:AJ$103)</f>
        <v>111.29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75.47</v>
      </c>
      <c r="Z70" s="75">
        <f>IEX!N70</f>
        <v>0</v>
      </c>
      <c r="AA70" s="117">
        <f>STOA!H70</f>
        <v>997.0100000000001</v>
      </c>
      <c r="AB70" s="117">
        <f>-STOA!N70</f>
        <v>0</v>
      </c>
      <c r="AC70">
        <f t="shared" si="3"/>
        <v>23.831101769413312</v>
      </c>
      <c r="AD70">
        <f t="shared" si="4"/>
        <v>2684.2486447548272</v>
      </c>
      <c r="AE70">
        <f>'IDT-1'!B70</f>
        <v>0</v>
      </c>
      <c r="AF70" s="26"/>
      <c r="AG70">
        <f t="shared" si="5"/>
        <v>2684.2486447548272</v>
      </c>
      <c r="AI70" s="75">
        <f>PXIL!H70</f>
        <v>0</v>
      </c>
      <c r="AJ70" s="75">
        <f>PXIL!N70</f>
        <v>0</v>
      </c>
      <c r="AK70" s="75">
        <f>RTM_IEX!H70</f>
        <v>181.76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48.38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11.614212218649518</v>
      </c>
      <c r="F71">
        <f>GT_Spot!P71</f>
        <v>0</v>
      </c>
      <c r="G71">
        <f>PPCL_NG!P71</f>
        <v>17.54</v>
      </c>
      <c r="H71">
        <f>PPCL_Spot!P71</f>
        <v>59</v>
      </c>
      <c r="I71">
        <f>Bawana_NG!P71</f>
        <v>91.834001169916476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846.18569785039222</v>
      </c>
      <c r="P71" s="77">
        <v>59.139999999999986</v>
      </c>
      <c r="Q71" s="77">
        <v>38.340000000000003</v>
      </c>
      <c r="R71" s="80">
        <v>24.404200378722674</v>
      </c>
      <c r="S71" s="80">
        <v>0</v>
      </c>
      <c r="T71" s="78">
        <f>SUMPRODUCT(LTA!F71:AJ71,LTA!F$101:AJ$101,LTA!F$103:AJ$103)</f>
        <v>127.24</v>
      </c>
      <c r="U71" s="78">
        <f>SUMPRODUCT(LTA!F71:AJ71,LTA!F$102:AJ$102,LTA!F$103:AJ$103)</f>
        <v>110.3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117.08</v>
      </c>
      <c r="Z71" s="75">
        <f>IEX!N71</f>
        <v>0</v>
      </c>
      <c r="AA71" s="117">
        <f>STOA!H71</f>
        <v>997.26000000000022</v>
      </c>
      <c r="AB71" s="117">
        <f>-STOA!N71</f>
        <v>0</v>
      </c>
      <c r="AC71">
        <f t="shared" si="3"/>
        <v>22.952495382235597</v>
      </c>
      <c r="AD71">
        <f t="shared" si="4"/>
        <v>2585.2856162354456</v>
      </c>
      <c r="AE71">
        <f>'IDT-1'!B71</f>
        <v>0</v>
      </c>
      <c r="AF71" s="26"/>
      <c r="AG71">
        <f t="shared" si="5"/>
        <v>2585.2856162354456</v>
      </c>
      <c r="AI71" s="75">
        <f>PXIL!H71</f>
        <v>0</v>
      </c>
      <c r="AJ71" s="75">
        <f>PXIL!N71</f>
        <v>0</v>
      </c>
      <c r="AK71" s="75">
        <f>RTM_IEX!H71</f>
        <v>108.3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11.614212218649518</v>
      </c>
      <c r="F72">
        <f>GT_Spot!P72</f>
        <v>0</v>
      </c>
      <c r="G72">
        <f>PPCL_NG!P72</f>
        <v>17.54</v>
      </c>
      <c r="H72">
        <f>PPCL_Spot!P72</f>
        <v>59</v>
      </c>
      <c r="I72">
        <f>Bawana_NG!P72</f>
        <v>91.834001169916476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846.18569785039222</v>
      </c>
      <c r="P72" s="77">
        <v>59.139999999999986</v>
      </c>
      <c r="Q72" s="77">
        <v>38.340000000000003</v>
      </c>
      <c r="R72" s="80">
        <v>22.299999999999997</v>
      </c>
      <c r="S72" s="80">
        <v>0</v>
      </c>
      <c r="T72" s="78">
        <f>SUMPRODUCT(LTA!F72:AJ72,LTA!F$101:AJ$101,LTA!F$103:AJ$103)</f>
        <v>103.14</v>
      </c>
      <c r="U72" s="78">
        <f>SUMPRODUCT(LTA!F72:AJ72,LTA!F$102:AJ$102,LTA!F$103:AJ$103)</f>
        <v>110.72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98.69</v>
      </c>
      <c r="Z72" s="75">
        <f>IEX!N72</f>
        <v>0</v>
      </c>
      <c r="AA72" s="117">
        <f>STOA!H72</f>
        <v>995.2800000000002</v>
      </c>
      <c r="AB72" s="117">
        <f>-STOA!N72</f>
        <v>0</v>
      </c>
      <c r="AC72">
        <f t="shared" si="3"/>
        <v>22.786226418902832</v>
      </c>
      <c r="AD72">
        <f t="shared" si="4"/>
        <v>2566.5576848200553</v>
      </c>
      <c r="AE72">
        <f>'IDT-1'!B72</f>
        <v>0</v>
      </c>
      <c r="AF72" s="26"/>
      <c r="AG72">
        <f t="shared" si="5"/>
        <v>2566.5576848200553</v>
      </c>
      <c r="AI72" s="75">
        <f>PXIL!H72</f>
        <v>0</v>
      </c>
      <c r="AJ72" s="75">
        <f>PXIL!N72</f>
        <v>0</v>
      </c>
      <c r="AK72" s="75">
        <f>RTM_IEX!H72</f>
        <v>135.56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11.614212218649518</v>
      </c>
      <c r="F73">
        <f>GT_Spot!P73</f>
        <v>0</v>
      </c>
      <c r="G73">
        <f>PPCL_NG!P73</f>
        <v>17.54</v>
      </c>
      <c r="H73">
        <f>PPCL_Spot!P73</f>
        <v>59</v>
      </c>
      <c r="I73">
        <f>Bawana_NG!P73</f>
        <v>91.834001169916476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842.26216306399215</v>
      </c>
      <c r="P73" s="77">
        <v>59.139999999999986</v>
      </c>
      <c r="Q73" s="77">
        <v>38.340000000000003</v>
      </c>
      <c r="R73" s="80">
        <v>20.070000000000004</v>
      </c>
      <c r="S73" s="80">
        <v>0</v>
      </c>
      <c r="T73" s="78">
        <f>SUMPRODUCT(LTA!F73:AJ73,LTA!F$101:AJ$101,LTA!F$103:AJ$103)</f>
        <v>80.67</v>
      </c>
      <c r="U73" s="78">
        <f>SUMPRODUCT(LTA!F73:AJ73,LTA!F$102:AJ$102,LTA!F$103:AJ$103)</f>
        <v>109.13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79.34</v>
      </c>
      <c r="Z73" s="75">
        <f>IEX!N73</f>
        <v>0</v>
      </c>
      <c r="AA73" s="117">
        <f>STOA!H73</f>
        <v>992.92000000000019</v>
      </c>
      <c r="AB73" s="117">
        <f>-STOA!N73</f>
        <v>0</v>
      </c>
      <c r="AC73">
        <f t="shared" si="3"/>
        <v>22.212699312782515</v>
      </c>
      <c r="AD73">
        <f t="shared" si="4"/>
        <v>2501.9576771397756</v>
      </c>
      <c r="AE73">
        <f>'IDT-1'!B73</f>
        <v>0</v>
      </c>
      <c r="AF73" s="26"/>
      <c r="AG73">
        <f t="shared" si="5"/>
        <v>2501.9576771397756</v>
      </c>
      <c r="AI73" s="75">
        <f>PXIL!H73</f>
        <v>0</v>
      </c>
      <c r="AJ73" s="75">
        <f>PXIL!N73</f>
        <v>0</v>
      </c>
      <c r="AK73" s="75">
        <f>RTM_IEX!H73</f>
        <v>122.31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11.614212218649518</v>
      </c>
      <c r="F74">
        <f>GT_Spot!P74</f>
        <v>0</v>
      </c>
      <c r="G74">
        <f>PPCL_NG!P74</f>
        <v>17.54</v>
      </c>
      <c r="H74">
        <f>PPCL_Spot!P74</f>
        <v>59</v>
      </c>
      <c r="I74">
        <f>Bawana_NG!P74</f>
        <v>91.834001169916476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849.97883305519213</v>
      </c>
      <c r="P74" s="77">
        <v>59.139999999999986</v>
      </c>
      <c r="Q74" s="77">
        <v>38.340000000000003</v>
      </c>
      <c r="R74" s="80">
        <v>11.91</v>
      </c>
      <c r="S74" s="80">
        <v>0</v>
      </c>
      <c r="T74" s="78">
        <f>SUMPRODUCT(LTA!F74:AJ74,LTA!F$101:AJ$101,LTA!F$103:AJ$103)</f>
        <v>60.08</v>
      </c>
      <c r="U74" s="78">
        <f>SUMPRODUCT(LTA!F74:AJ74,LTA!F$102:AJ$102,LTA!F$103:AJ$103)</f>
        <v>108.59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53.22</v>
      </c>
      <c r="Z74" s="75">
        <f>IEX!N74</f>
        <v>0</v>
      </c>
      <c r="AA74" s="117">
        <f>STOA!H74</f>
        <v>979.11000000000024</v>
      </c>
      <c r="AB74" s="117">
        <f>-STOA!N74</f>
        <v>0</v>
      </c>
      <c r="AC74">
        <f t="shared" si="3"/>
        <v>21.570798008705072</v>
      </c>
      <c r="AD74">
        <f t="shared" si="4"/>
        <v>2429.6562484350529</v>
      </c>
      <c r="AE74">
        <f>'IDT-1'!B74</f>
        <v>0</v>
      </c>
      <c r="AF74" s="26"/>
      <c r="AG74">
        <f t="shared" si="5"/>
        <v>2429.6562484350529</v>
      </c>
      <c r="AI74" s="75">
        <f>PXIL!H74</f>
        <v>0</v>
      </c>
      <c r="AJ74" s="75">
        <f>PXIL!N74</f>
        <v>0</v>
      </c>
      <c r="AK74" s="75">
        <f>RTM_IEX!H74</f>
        <v>110.87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11.725530546623794</v>
      </c>
      <c r="F75">
        <f>GT_Spot!P75</f>
        <v>0</v>
      </c>
      <c r="G75">
        <f>PPCL_NG!P75</f>
        <v>17.54</v>
      </c>
      <c r="H75">
        <f>PPCL_Spot!P75</f>
        <v>59</v>
      </c>
      <c r="I75">
        <f>Bawana_NG!P75</f>
        <v>91.833997379922323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864.44419021984254</v>
      </c>
      <c r="P75" s="77">
        <v>59.139999999999986</v>
      </c>
      <c r="Q75" s="77">
        <v>38.340000000000003</v>
      </c>
      <c r="R75" s="80">
        <v>0</v>
      </c>
      <c r="S75" s="80">
        <v>0</v>
      </c>
      <c r="T75" s="78">
        <f>SUMPRODUCT(LTA!F75:AJ75,LTA!F$101:AJ$101,LTA!F$103:AJ$103)</f>
        <v>43.01</v>
      </c>
      <c r="U75" s="78">
        <f>SUMPRODUCT(LTA!F75:AJ75,LTA!F$102:AJ$102,LTA!F$103:AJ$103)</f>
        <v>120.53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115.15</v>
      </c>
      <c r="Z75" s="75">
        <f>IEX!N75</f>
        <v>0</v>
      </c>
      <c r="AA75" s="117">
        <f>STOA!H75</f>
        <v>881.82000000000016</v>
      </c>
      <c r="AB75" s="117">
        <f>-STOA!N75</f>
        <v>0</v>
      </c>
      <c r="AC75">
        <f t="shared" si="3"/>
        <v>20.83306471968822</v>
      </c>
      <c r="AD75">
        <f t="shared" si="4"/>
        <v>2346.5606534267004</v>
      </c>
      <c r="AE75">
        <f>'IDT-1'!B75</f>
        <v>0</v>
      </c>
      <c r="AF75" s="26"/>
      <c r="AG75">
        <f t="shared" si="5"/>
        <v>2346.5606534267004</v>
      </c>
      <c r="AI75" s="75">
        <f>PXIL!H75</f>
        <v>0</v>
      </c>
      <c r="AJ75" s="75">
        <f>PXIL!N75</f>
        <v>0</v>
      </c>
      <c r="AK75" s="75">
        <f>RTM_IEX!H75</f>
        <v>64.86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11.725530546623794</v>
      </c>
      <c r="F76">
        <f>GT_Spot!P76</f>
        <v>0</v>
      </c>
      <c r="G76">
        <f>PPCL_NG!P76</f>
        <v>17.54</v>
      </c>
      <c r="H76">
        <f>PPCL_Spot!P76</f>
        <v>59</v>
      </c>
      <c r="I76">
        <f>Bawana_NG!P76</f>
        <v>91.833997379922323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864.44419021984254</v>
      </c>
      <c r="P76" s="77">
        <v>59.139999999999986</v>
      </c>
      <c r="Q76" s="77">
        <v>38.340000000000003</v>
      </c>
      <c r="R76" s="80">
        <v>0</v>
      </c>
      <c r="S76" s="80">
        <v>0</v>
      </c>
      <c r="T76" s="78">
        <f>SUMPRODUCT(LTA!F76:AJ76,LTA!F$101:AJ$101,LTA!F$103:AJ$103)</f>
        <v>29.54</v>
      </c>
      <c r="U76" s="78">
        <f>SUMPRODUCT(LTA!F76:AJ76,LTA!F$102:AJ$102,LTA!F$103:AJ$103)</f>
        <v>120.73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75.47</v>
      </c>
      <c r="Z76" s="75">
        <f>IEX!N76</f>
        <v>0</v>
      </c>
      <c r="AA76" s="117">
        <f>STOA!H76</f>
        <v>880.04000000000019</v>
      </c>
      <c r="AB76" s="117">
        <f>-STOA!N76</f>
        <v>0</v>
      </c>
      <c r="AC76">
        <f t="shared" si="3"/>
        <v>20.626704719688224</v>
      </c>
      <c r="AD76">
        <f t="shared" si="4"/>
        <v>2323.3170134267002</v>
      </c>
      <c r="AE76">
        <f>'IDT-1'!B76</f>
        <v>0</v>
      </c>
      <c r="AF76" s="26"/>
      <c r="AG76">
        <f t="shared" si="5"/>
        <v>2323.3170134267002</v>
      </c>
      <c r="AI76" s="75">
        <f>PXIL!H76</f>
        <v>0</v>
      </c>
      <c r="AJ76" s="75">
        <f>PXIL!N76</f>
        <v>0</v>
      </c>
      <c r="AK76" s="75">
        <f>RTM_IEX!H76</f>
        <v>96.14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11.725530546623794</v>
      </c>
      <c r="F77">
        <f>GT_Spot!P77</f>
        <v>0</v>
      </c>
      <c r="G77">
        <f>PPCL_NG!P77</f>
        <v>17.54</v>
      </c>
      <c r="H77">
        <f>PPCL_Spot!P77</f>
        <v>59</v>
      </c>
      <c r="I77">
        <f>Bawana_NG!P77</f>
        <v>91.833997379922323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873.79033703167056</v>
      </c>
      <c r="P77" s="77">
        <v>59.139999999999986</v>
      </c>
      <c r="Q77" s="77">
        <v>38.340000000000003</v>
      </c>
      <c r="R77" s="80">
        <v>0</v>
      </c>
      <c r="S77" s="80">
        <v>0</v>
      </c>
      <c r="T77" s="78">
        <f>SUMPRODUCT(LTA!F77:AJ77,LTA!F$101:AJ$101,LTA!F$103:AJ$103)</f>
        <v>18.240000000000002</v>
      </c>
      <c r="U77" s="78">
        <f>SUMPRODUCT(LTA!F77:AJ77,LTA!F$102:AJ$102,LTA!F$103:AJ$103)</f>
        <v>118.09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43.54</v>
      </c>
      <c r="Z77" s="75">
        <f>IEX!N77</f>
        <v>0</v>
      </c>
      <c r="AA77" s="117">
        <f>STOA!H77</f>
        <v>878.56000000000017</v>
      </c>
      <c r="AB77" s="117">
        <f>-STOA!N77</f>
        <v>0</v>
      </c>
      <c r="AC77">
        <f t="shared" si="3"/>
        <v>20.423566811632305</v>
      </c>
      <c r="AD77">
        <f t="shared" si="4"/>
        <v>2300.4362981465842</v>
      </c>
      <c r="AE77">
        <f>'IDT-1'!B77</f>
        <v>0</v>
      </c>
      <c r="AF77" s="26"/>
      <c r="AG77">
        <f t="shared" si="5"/>
        <v>2300.4362981465842</v>
      </c>
      <c r="AI77" s="75">
        <f>PXIL!H77</f>
        <v>0</v>
      </c>
      <c r="AJ77" s="75">
        <f>PXIL!N77</f>
        <v>0</v>
      </c>
      <c r="AK77" s="75">
        <f>RTM_IEX!H77</f>
        <v>111.06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8.3937500000000007</v>
      </c>
      <c r="F78">
        <f>GT_Spot!P78</f>
        <v>0</v>
      </c>
      <c r="G78">
        <f>PPCL_NG!P78</f>
        <v>17.54</v>
      </c>
      <c r="H78">
        <f>PPCL_Spot!P78</f>
        <v>59</v>
      </c>
      <c r="I78">
        <f>Bawana_NG!P78</f>
        <v>91.833997379922323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898.28079961880076</v>
      </c>
      <c r="P78" s="77">
        <v>59.139999999999986</v>
      </c>
      <c r="Q78" s="77">
        <v>38.340000000000003</v>
      </c>
      <c r="R78" s="80">
        <v>0</v>
      </c>
      <c r="S78" s="80">
        <v>0</v>
      </c>
      <c r="T78" s="78">
        <f>SUMPRODUCT(LTA!F78:AJ78,LTA!F$101:AJ$101,LTA!F$103:AJ$103)</f>
        <v>8.85</v>
      </c>
      <c r="U78" s="78">
        <f>SUMPRODUCT(LTA!F78:AJ78,LTA!F$102:AJ$102,LTA!F$103:AJ$103)</f>
        <v>117.93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34.83</v>
      </c>
      <c r="Z78" s="75">
        <f>IEX!N78</f>
        <v>0</v>
      </c>
      <c r="AA78" s="117">
        <f>STOA!H78</f>
        <v>889.23000000000013</v>
      </c>
      <c r="AB78" s="117">
        <f>-STOA!N78</f>
        <v>0</v>
      </c>
      <c r="AC78">
        <f t="shared" si="3"/>
        <v>19.762235213588763</v>
      </c>
      <c r="AD78">
        <f t="shared" si="4"/>
        <v>2225.9463117851346</v>
      </c>
      <c r="AE78">
        <f>'IDT-1'!B78</f>
        <v>0</v>
      </c>
      <c r="AF78" s="26"/>
      <c r="AG78">
        <f t="shared" si="5"/>
        <v>2225.9463117851346</v>
      </c>
      <c r="AI78" s="75">
        <f>PXIL!H78</f>
        <v>0</v>
      </c>
      <c r="AJ78" s="75">
        <f>PXIL!N78</f>
        <v>0</v>
      </c>
      <c r="AK78" s="75">
        <f>RTM_IEX!H78</f>
        <v>22.34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8.3937500000000007</v>
      </c>
      <c r="F79">
        <f>GT_Spot!P79</f>
        <v>0</v>
      </c>
      <c r="G79">
        <f>PPCL_NG!P79</f>
        <v>17.54</v>
      </c>
      <c r="H79">
        <f>PPCL_Spot!P79</f>
        <v>59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944.53385283437137</v>
      </c>
      <c r="P79" s="77">
        <v>59.139999999999986</v>
      </c>
      <c r="Q79" s="77">
        <v>38.340000000000003</v>
      </c>
      <c r="R79" s="80">
        <v>0</v>
      </c>
      <c r="S79" s="80">
        <v>0</v>
      </c>
      <c r="T79" s="78">
        <f>SUMPRODUCT(LTA!F79:AJ79,LTA!F$101:AJ$101,LTA!F$103:AJ$103)</f>
        <v>2.6500000000000004</v>
      </c>
      <c r="U79" s="78">
        <f>SUMPRODUCT(LTA!F79:AJ79,LTA!F$102:AJ$102,LTA!F$103:AJ$103)</f>
        <v>108.28999999999999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48.38</v>
      </c>
      <c r="Z79" s="75">
        <f>IEX!N79</f>
        <v>0</v>
      </c>
      <c r="AA79" s="117">
        <f>STOA!H79</f>
        <v>876.76000000000022</v>
      </c>
      <c r="AB79" s="117">
        <f>-STOA!N79</f>
        <v>0</v>
      </c>
      <c r="AC79">
        <f t="shared" si="3"/>
        <v>20.122818730608333</v>
      </c>
      <c r="AD79">
        <f t="shared" si="4"/>
        <v>2206.2947841037635</v>
      </c>
      <c r="AE79">
        <f>'IDT-1'!B79</f>
        <v>0</v>
      </c>
      <c r="AF79" s="26"/>
      <c r="AG79">
        <f t="shared" si="5"/>
        <v>2206.2947841037635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8.3937500000000007</v>
      </c>
      <c r="F80">
        <f>GT_Spot!P80</f>
        <v>0</v>
      </c>
      <c r="G80">
        <f>PPCL_NG!P80</f>
        <v>17.54</v>
      </c>
      <c r="H80">
        <f>PPCL_Spot!P80</f>
        <v>59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962.38641402797145</v>
      </c>
      <c r="P80" s="77">
        <v>59.139999999999986</v>
      </c>
      <c r="Q80" s="77">
        <v>38.340000000000003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106.21000000000001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52.25</v>
      </c>
      <c r="Z80" s="75">
        <f>IEX!N80</f>
        <v>0</v>
      </c>
      <c r="AA80" s="117">
        <f>STOA!H80</f>
        <v>876.04000000000019</v>
      </c>
      <c r="AB80" s="117">
        <f>-STOA!N80</f>
        <v>0</v>
      </c>
      <c r="AC80">
        <f t="shared" si="3"/>
        <v>20.087409443446152</v>
      </c>
      <c r="AD80">
        <f t="shared" si="4"/>
        <v>2262.5727545845252</v>
      </c>
      <c r="AE80">
        <f>'IDT-1'!B80</f>
        <v>0</v>
      </c>
      <c r="AF80" s="26"/>
      <c r="AG80">
        <f t="shared" si="5"/>
        <v>2262.5727545845252</v>
      </c>
      <c r="AI80" s="75">
        <f>PXIL!H80</f>
        <v>0</v>
      </c>
      <c r="AJ80" s="75">
        <f>PXIL!N80</f>
        <v>0</v>
      </c>
      <c r="AK80" s="75">
        <f>RTM_IEX!H80</f>
        <v>9.89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8.3937500000000007</v>
      </c>
      <c r="F81">
        <f>GT_Spot!P81</f>
        <v>0</v>
      </c>
      <c r="G81">
        <f>PPCL_NG!P81</f>
        <v>17.54</v>
      </c>
      <c r="H81">
        <f>PPCL_Spot!P81</f>
        <v>59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962.38641402797145</v>
      </c>
      <c r="P81" s="77">
        <v>59.139999999999986</v>
      </c>
      <c r="Q81" s="77">
        <v>38.340000000000003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104.22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54.18</v>
      </c>
      <c r="Z81" s="75">
        <f>IEX!N81</f>
        <v>0</v>
      </c>
      <c r="AA81" s="117">
        <f>STOA!H81</f>
        <v>892.49000000000024</v>
      </c>
      <c r="AB81" s="117">
        <f>-STOA!N81</f>
        <v>0</v>
      </c>
      <c r="AC81">
        <f t="shared" si="3"/>
        <v>20.224689443446152</v>
      </c>
      <c r="AD81">
        <f t="shared" si="4"/>
        <v>2278.0354745845252</v>
      </c>
      <c r="AE81">
        <f>'IDT-1'!B81</f>
        <v>0</v>
      </c>
      <c r="AF81" s="26"/>
      <c r="AG81">
        <f t="shared" si="5"/>
        <v>2278.0354745845252</v>
      </c>
      <c r="AI81" s="75">
        <f>PXIL!H81</f>
        <v>0</v>
      </c>
      <c r="AJ81" s="75">
        <f>PXIL!N81</f>
        <v>0</v>
      </c>
      <c r="AK81" s="75">
        <f>RTM_IEX!H81</f>
        <v>9.18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8.3937500000000007</v>
      </c>
      <c r="F82">
        <f>GT_Spot!P82</f>
        <v>0</v>
      </c>
      <c r="G82">
        <f>PPCL_NG!P82</f>
        <v>17.54</v>
      </c>
      <c r="H82">
        <f>PPCL_Spot!P82</f>
        <v>59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962.38641402797145</v>
      </c>
      <c r="P82" s="77">
        <v>59.139999999999986</v>
      </c>
      <c r="Q82" s="77">
        <v>38.340000000000003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102.25999999999999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77.41</v>
      </c>
      <c r="Z82" s="75">
        <f>IEX!N82</f>
        <v>0</v>
      </c>
      <c r="AA82" s="117">
        <f>STOA!H82</f>
        <v>892.49000000000024</v>
      </c>
      <c r="AB82" s="117">
        <f>-STOA!N82</f>
        <v>0</v>
      </c>
      <c r="AC82">
        <f t="shared" si="3"/>
        <v>20.478393443446155</v>
      </c>
      <c r="AD82">
        <f t="shared" si="4"/>
        <v>2306.6117705845254</v>
      </c>
      <c r="AE82">
        <f>'IDT-1'!B82</f>
        <v>0</v>
      </c>
      <c r="AF82" s="26"/>
      <c r="AG82">
        <f t="shared" si="5"/>
        <v>2306.6117705845254</v>
      </c>
      <c r="AI82" s="75">
        <f>PXIL!H82</f>
        <v>0</v>
      </c>
      <c r="AJ82" s="75">
        <f>PXIL!N82</f>
        <v>0</v>
      </c>
      <c r="AK82" s="75">
        <f>RTM_IEX!H82</f>
        <v>16.739999999999998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8.3937500000000007</v>
      </c>
      <c r="F83">
        <f>GT_Spot!P83</f>
        <v>0</v>
      </c>
      <c r="G83">
        <f>PPCL_NG!P83</f>
        <v>17.54</v>
      </c>
      <c r="H83">
        <f>PPCL_Spot!P83</f>
        <v>59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964.56395972237135</v>
      </c>
      <c r="P83" s="77">
        <v>59.139999999999986</v>
      </c>
      <c r="Q83" s="77">
        <v>38.340000000000003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87.02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11.61</v>
      </c>
      <c r="Z83" s="75">
        <f>IEX!N83</f>
        <v>0</v>
      </c>
      <c r="AA83" s="117">
        <f>STOA!H83</f>
        <v>987.2299999999999</v>
      </c>
      <c r="AB83" s="117">
        <f>-STOA!N83</f>
        <v>0</v>
      </c>
      <c r="AC83">
        <f t="shared" si="3"/>
        <v>20.731371845556865</v>
      </c>
      <c r="AD83">
        <f t="shared" si="4"/>
        <v>2335.106337876814</v>
      </c>
      <c r="AE83">
        <f>'IDT-1'!B83</f>
        <v>0</v>
      </c>
      <c r="AF83" s="26"/>
      <c r="AG83">
        <f t="shared" si="5"/>
        <v>2335.106337876814</v>
      </c>
      <c r="AI83" s="75">
        <f>PXIL!H83</f>
        <v>0</v>
      </c>
      <c r="AJ83" s="75">
        <f>PXIL!N83</f>
        <v>0</v>
      </c>
      <c r="AK83" s="75">
        <f>RTM_IEX!H83</f>
        <v>29.61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8.3937500000000007</v>
      </c>
      <c r="F84">
        <f>GT_Spot!P84</f>
        <v>0</v>
      </c>
      <c r="G84">
        <f>PPCL_NG!P84</f>
        <v>17.54</v>
      </c>
      <c r="H84">
        <f>PPCL_Spot!P84</f>
        <v>59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964.56395972237135</v>
      </c>
      <c r="P84" s="77">
        <v>59.139999999999986</v>
      </c>
      <c r="Q84" s="77">
        <v>38.340000000000003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83.28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48.38</v>
      </c>
      <c r="Z84" s="75">
        <f>IEX!N84</f>
        <v>0</v>
      </c>
      <c r="AA84" s="117">
        <f>STOA!H84</f>
        <v>987.2299999999999</v>
      </c>
      <c r="AB84" s="117">
        <f>-STOA!N84</f>
        <v>0</v>
      </c>
      <c r="AC84">
        <f t="shared" si="3"/>
        <v>21.024499845556868</v>
      </c>
      <c r="AD84">
        <f t="shared" si="4"/>
        <v>2368.1232098768141</v>
      </c>
      <c r="AE84">
        <f>'IDT-1'!B84</f>
        <v>0</v>
      </c>
      <c r="AF84" s="26"/>
      <c r="AG84">
        <f t="shared" si="5"/>
        <v>2368.1232098768141</v>
      </c>
      <c r="AI84" s="75">
        <f>PXIL!H84</f>
        <v>0</v>
      </c>
      <c r="AJ84" s="75">
        <f>PXIL!N84</f>
        <v>0</v>
      </c>
      <c r="AK84" s="75">
        <f>RTM_IEX!H84</f>
        <v>29.89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8.3937500000000007</v>
      </c>
      <c r="F85">
        <f>GT_Spot!P85</f>
        <v>0</v>
      </c>
      <c r="G85">
        <f>PPCL_NG!P85</f>
        <v>17.54</v>
      </c>
      <c r="H85">
        <f>PPCL_Spot!P85</f>
        <v>59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944.19001943055582</v>
      </c>
      <c r="P85" s="77">
        <v>59.139999999999986</v>
      </c>
      <c r="Q85" s="77">
        <v>38.340000000000003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80.27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83.21</v>
      </c>
      <c r="Z85" s="75">
        <f>IEX!N85</f>
        <v>0</v>
      </c>
      <c r="AA85" s="117">
        <f>STOA!H85</f>
        <v>987.2299999999999</v>
      </c>
      <c r="AB85" s="117">
        <f>-STOA!N85</f>
        <v>0</v>
      </c>
      <c r="AC85">
        <f t="shared" si="3"/>
        <v>21.42345717098889</v>
      </c>
      <c r="AD85">
        <f t="shared" si="4"/>
        <v>2413.0603122595667</v>
      </c>
      <c r="AE85">
        <f>'IDT-1'!B85</f>
        <v>0</v>
      </c>
      <c r="AF85" s="26"/>
      <c r="AG85">
        <f t="shared" si="5"/>
        <v>2413.0603122595667</v>
      </c>
      <c r="AI85" s="75">
        <f>PXIL!H85</f>
        <v>0</v>
      </c>
      <c r="AJ85" s="75">
        <f>PXIL!N85</f>
        <v>0</v>
      </c>
      <c r="AK85" s="75">
        <f>RTM_IEX!H85</f>
        <v>63.78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8.3937500000000007</v>
      </c>
      <c r="F86">
        <f>GT_Spot!P86</f>
        <v>0</v>
      </c>
      <c r="G86">
        <f>PPCL_NG!P86</f>
        <v>17.54</v>
      </c>
      <c r="H86">
        <f>PPCL_Spot!P86</f>
        <v>59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926.33745823695574</v>
      </c>
      <c r="P86" s="77">
        <v>59.139999999999986</v>
      </c>
      <c r="Q86" s="77">
        <v>38.340000000000003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76.97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145.13999999999999</v>
      </c>
      <c r="Z86" s="75">
        <f>IEX!N86</f>
        <v>0</v>
      </c>
      <c r="AA86" s="117">
        <f>STOA!H86</f>
        <v>987.2299999999999</v>
      </c>
      <c r="AB86" s="117">
        <f>-STOA!N86</f>
        <v>0</v>
      </c>
      <c r="AC86">
        <f t="shared" si="3"/>
        <v>21.791098632485205</v>
      </c>
      <c r="AD86">
        <f t="shared" si="4"/>
        <v>2454.4701096044705</v>
      </c>
      <c r="AE86">
        <f>'IDT-1'!B86</f>
        <v>0</v>
      </c>
      <c r="AF86" s="26"/>
      <c r="AG86">
        <f t="shared" si="5"/>
        <v>2454.4701096044705</v>
      </c>
      <c r="AI86" s="75">
        <f>PXIL!H86</f>
        <v>0</v>
      </c>
      <c r="AJ86" s="75">
        <f>PXIL!N86</f>
        <v>0</v>
      </c>
      <c r="AK86" s="75">
        <f>RTM_IEX!H86</f>
        <v>64.78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8.3937500000000007</v>
      </c>
      <c r="F87">
        <f>GT_Spot!P87</f>
        <v>0</v>
      </c>
      <c r="G87">
        <f>PPCL_NG!P87</f>
        <v>17.54</v>
      </c>
      <c r="H87">
        <f>PPCL_Spot!P87</f>
        <v>59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906.7780605014068</v>
      </c>
      <c r="P87" s="77">
        <v>59.139999999999986</v>
      </c>
      <c r="Q87" s="77">
        <v>38.340000000000003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81.66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1265.6600000000001</v>
      </c>
      <c r="AB87" s="117">
        <f>-STOA!N87</f>
        <v>0</v>
      </c>
      <c r="AC87">
        <f t="shared" si="3"/>
        <v>22.630535932412378</v>
      </c>
      <c r="AD87">
        <f t="shared" si="4"/>
        <v>2549.0212745689942</v>
      </c>
      <c r="AE87">
        <f>'IDT-1'!B87</f>
        <v>0</v>
      </c>
      <c r="AF87" s="26"/>
      <c r="AG87">
        <f t="shared" si="5"/>
        <v>2549.0212745689942</v>
      </c>
      <c r="AI87" s="75">
        <f>PXIL!H87</f>
        <v>0</v>
      </c>
      <c r="AJ87" s="75">
        <f>PXIL!N87</f>
        <v>0</v>
      </c>
      <c r="AK87" s="75">
        <f>RTM_IEX!H87</f>
        <v>41.75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8.3937500000000007</v>
      </c>
      <c r="F88">
        <f>GT_Spot!P88</f>
        <v>0</v>
      </c>
      <c r="G88">
        <f>PPCL_NG!P88</f>
        <v>17.54</v>
      </c>
      <c r="H88">
        <f>PPCL_Spot!P88</f>
        <v>59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906.7780605014068</v>
      </c>
      <c r="P88" s="77">
        <v>59.139999999999986</v>
      </c>
      <c r="Q88" s="77">
        <v>38.340000000000003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82.91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1265.6600000000001</v>
      </c>
      <c r="AB88" s="117">
        <f>-STOA!N88</f>
        <v>0</v>
      </c>
      <c r="AC88">
        <f t="shared" si="3"/>
        <v>22.786471932412379</v>
      </c>
      <c r="AD88">
        <f t="shared" si="4"/>
        <v>2566.5853385689938</v>
      </c>
      <c r="AE88">
        <f>'IDT-1'!B88</f>
        <v>0</v>
      </c>
      <c r="AF88" s="26"/>
      <c r="AG88">
        <f t="shared" si="5"/>
        <v>2566.5853385689938</v>
      </c>
      <c r="AI88" s="75">
        <f>PXIL!H88</f>
        <v>0</v>
      </c>
      <c r="AJ88" s="75">
        <f>PXIL!N88</f>
        <v>0</v>
      </c>
      <c r="AK88" s="75">
        <f>RTM_IEX!H88</f>
        <v>58.22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8.3937500000000007</v>
      </c>
      <c r="F89">
        <f>GT_Spot!P89</f>
        <v>0</v>
      </c>
      <c r="G89">
        <f>PPCL_NG!P89</f>
        <v>17.54</v>
      </c>
      <c r="H89">
        <f>PPCL_Spot!P89</f>
        <v>59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906.50586717980673</v>
      </c>
      <c r="P89" s="77">
        <v>59.139999999999986</v>
      </c>
      <c r="Q89" s="77">
        <v>38.340000000000003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88.62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81.28</v>
      </c>
      <c r="Z89" s="75">
        <f>IEX!N89</f>
        <v>0</v>
      </c>
      <c r="AA89" s="117">
        <f>STOA!H89</f>
        <v>1265.6600000000001</v>
      </c>
      <c r="AB89" s="117">
        <f>-STOA!N89</f>
        <v>0</v>
      </c>
      <c r="AC89">
        <f t="shared" si="3"/>
        <v>23.700156631182303</v>
      </c>
      <c r="AD89">
        <f t="shared" si="4"/>
        <v>2669.4994605486245</v>
      </c>
      <c r="AE89">
        <f>'IDT-1'!B89</f>
        <v>0</v>
      </c>
      <c r="AF89" s="26"/>
      <c r="AG89">
        <f t="shared" si="5"/>
        <v>2669.4994605486245</v>
      </c>
      <c r="AI89" s="75">
        <f>PXIL!H89</f>
        <v>0</v>
      </c>
      <c r="AJ89" s="75">
        <f>PXIL!N89</f>
        <v>0</v>
      </c>
      <c r="AK89" s="75">
        <f>RTM_IEX!H89</f>
        <v>75.33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8.3937500000000007</v>
      </c>
      <c r="F90">
        <f>GT_Spot!P90</f>
        <v>0</v>
      </c>
      <c r="G90">
        <f>PPCL_NG!P90</f>
        <v>17.54</v>
      </c>
      <c r="H90">
        <f>PPCL_Spot!P90</f>
        <v>59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906.50586717980673</v>
      </c>
      <c r="P90" s="77">
        <v>59.139999999999986</v>
      </c>
      <c r="Q90" s="77">
        <v>38.340000000000003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90.89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144.16999999999999</v>
      </c>
      <c r="Z90" s="75">
        <f>IEX!N90</f>
        <v>0</v>
      </c>
      <c r="AA90" s="117">
        <f>STOA!H90</f>
        <v>1272.4399999999998</v>
      </c>
      <c r="AB90" s="117">
        <f>-STOA!N90</f>
        <v>0</v>
      </c>
      <c r="AC90">
        <f t="shared" si="3"/>
        <v>24.308852631182305</v>
      </c>
      <c r="AD90">
        <f t="shared" si="4"/>
        <v>2738.0607645486248</v>
      </c>
      <c r="AE90">
        <f>'IDT-1'!B90</f>
        <v>0</v>
      </c>
      <c r="AF90" s="26"/>
      <c r="AG90">
        <f t="shared" si="5"/>
        <v>2738.0607645486248</v>
      </c>
      <c r="AI90" s="75">
        <f>PXIL!H90</f>
        <v>0</v>
      </c>
      <c r="AJ90" s="75">
        <f>PXIL!N90</f>
        <v>0</v>
      </c>
      <c r="AK90" s="75">
        <f>RTM_IEX!H90</f>
        <v>72.56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8.3937500000000007</v>
      </c>
      <c r="F91">
        <f>GT_Spot!P91</f>
        <v>0</v>
      </c>
      <c r="G91">
        <f>PPCL_NG!P91</f>
        <v>17.54</v>
      </c>
      <c r="H91">
        <f>PPCL_Spot!P91</f>
        <v>59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930.07565244397153</v>
      </c>
      <c r="P91" s="77">
        <v>59.139999999999986</v>
      </c>
      <c r="Q91" s="77">
        <v>38.340000000000003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93.99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1457.7299999999998</v>
      </c>
      <c r="AB91" s="117">
        <f>-STOA!N91</f>
        <v>0</v>
      </c>
      <c r="AC91">
        <f t="shared" si="3"/>
        <v>24.814498741506949</v>
      </c>
      <c r="AD91">
        <f t="shared" si="4"/>
        <v>2795.0149037024644</v>
      </c>
      <c r="AE91">
        <f>'IDT-1'!B91</f>
        <v>0</v>
      </c>
      <c r="AF91" s="26"/>
      <c r="AG91">
        <f t="shared" si="5"/>
        <v>2795.0149037024644</v>
      </c>
      <c r="AI91" s="75">
        <f>PXIL!H91</f>
        <v>0</v>
      </c>
      <c r="AJ91" s="75">
        <f>PXIL!N91</f>
        <v>0</v>
      </c>
      <c r="AK91" s="75">
        <f>RTM_IEX!H91</f>
        <v>62.23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9.1896793002915462</v>
      </c>
      <c r="F92">
        <f>GT_Spot!P92</f>
        <v>0</v>
      </c>
      <c r="G92">
        <f>PPCL_NG!P92</f>
        <v>17.54</v>
      </c>
      <c r="H92">
        <f>PPCL_Spot!P92</f>
        <v>59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930.07565244397153</v>
      </c>
      <c r="P92" s="77">
        <v>59.139999999999986</v>
      </c>
      <c r="Q92" s="77">
        <v>38.340000000000003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97.51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35.799999999999997</v>
      </c>
      <c r="Z92" s="75">
        <f>IEX!N92</f>
        <v>0</v>
      </c>
      <c r="AA92" s="117">
        <f>STOA!H92</f>
        <v>1457.7299999999998</v>
      </c>
      <c r="AB92" s="117">
        <f>-STOA!N92</f>
        <v>0</v>
      </c>
      <c r="AC92">
        <f t="shared" si="3"/>
        <v>25.116038919349513</v>
      </c>
      <c r="AD92">
        <f t="shared" si="4"/>
        <v>2828.979292824913</v>
      </c>
      <c r="AE92">
        <f>'IDT-1'!B92</f>
        <v>0</v>
      </c>
      <c r="AF92" s="26"/>
      <c r="AG92">
        <f t="shared" si="5"/>
        <v>2828.979292824913</v>
      </c>
      <c r="AI92" s="75">
        <f>PXIL!H92</f>
        <v>0</v>
      </c>
      <c r="AJ92" s="75">
        <f>PXIL!N92</f>
        <v>0</v>
      </c>
      <c r="AK92" s="75">
        <f>RTM_IEX!H92</f>
        <v>56.38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9.1896793002915462</v>
      </c>
      <c r="F93">
        <f>GT_Spot!P93</f>
        <v>0</v>
      </c>
      <c r="G93">
        <f>PPCL_NG!P93</f>
        <v>17.54</v>
      </c>
      <c r="H93">
        <f>PPCL_Spot!P93</f>
        <v>59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930.19472132077146</v>
      </c>
      <c r="P93" s="77">
        <v>59.139999999999986</v>
      </c>
      <c r="Q93" s="77">
        <v>38.340000000000003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100.81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74.510000000000005</v>
      </c>
      <c r="Z93" s="75">
        <f>IEX!N93</f>
        <v>0</v>
      </c>
      <c r="AA93" s="117">
        <f>STOA!H93</f>
        <v>1457.7299999999998</v>
      </c>
      <c r="AB93" s="117">
        <f>-STOA!N93</f>
        <v>0</v>
      </c>
      <c r="AC93">
        <f t="shared" si="3"/>
        <v>25.735990725465356</v>
      </c>
      <c r="AD93">
        <f t="shared" si="4"/>
        <v>2898.8084098955974</v>
      </c>
      <c r="AE93">
        <f>'IDT-1'!B93</f>
        <v>0</v>
      </c>
      <c r="AF93" s="26"/>
      <c r="AG93">
        <f t="shared" si="5"/>
        <v>2898.8084098955974</v>
      </c>
      <c r="AI93" s="75">
        <f>PXIL!H93</f>
        <v>0</v>
      </c>
      <c r="AJ93" s="75">
        <f>PXIL!N93</f>
        <v>0</v>
      </c>
      <c r="AK93" s="75">
        <f>RTM_IEX!H93</f>
        <v>84.7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9.1896793002915462</v>
      </c>
      <c r="F94">
        <f>GT_Spot!P94</f>
        <v>0</v>
      </c>
      <c r="G94">
        <f>PPCL_NG!P94</f>
        <v>17.54</v>
      </c>
      <c r="H94">
        <f>PPCL_Spot!P94</f>
        <v>59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925.05534785677139</v>
      </c>
      <c r="P94" s="77">
        <v>59.139999999999986</v>
      </c>
      <c r="Q94" s="77">
        <v>38.340000000000003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103.91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108.37</v>
      </c>
      <c r="Z94" s="75">
        <f>IEX!N94</f>
        <v>0</v>
      </c>
      <c r="AA94" s="117">
        <f>STOA!H94</f>
        <v>1457.7299999999998</v>
      </c>
      <c r="AB94" s="117">
        <f>-STOA!N94</f>
        <v>0</v>
      </c>
      <c r="AC94">
        <f t="shared" si="3"/>
        <v>26.05411623898215</v>
      </c>
      <c r="AD94">
        <f t="shared" si="4"/>
        <v>2934.6409109180804</v>
      </c>
      <c r="AE94">
        <f>'IDT-1'!B94</f>
        <v>0</v>
      </c>
      <c r="AF94" s="26"/>
      <c r="AG94">
        <f t="shared" si="5"/>
        <v>2934.6409109180804</v>
      </c>
      <c r="AI94" s="75">
        <f>PXIL!H94</f>
        <v>0</v>
      </c>
      <c r="AJ94" s="75">
        <f>PXIL!N94</f>
        <v>0</v>
      </c>
      <c r="AK94" s="75">
        <f>RTM_IEX!H94</f>
        <v>89.03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9.4576694074284084</v>
      </c>
      <c r="F95">
        <f>GT_Spot!P95</f>
        <v>0</v>
      </c>
      <c r="G95">
        <f>PPCL_NG!P95</f>
        <v>17.54</v>
      </c>
      <c r="H95">
        <f>PPCL_Spot!P95</f>
        <v>59</v>
      </c>
      <c r="I95">
        <f>Bawana_NG!P95</f>
        <v>93.39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904.4370938762886</v>
      </c>
      <c r="P95" s="77">
        <v>59.139999999999986</v>
      </c>
      <c r="Q95" s="77">
        <v>38.340000000000003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100.01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122.89</v>
      </c>
      <c r="Z95" s="75">
        <f>IEX!N95</f>
        <v>0</v>
      </c>
      <c r="AA95" s="117">
        <f>STOA!H95</f>
        <v>1478.05</v>
      </c>
      <c r="AB95" s="117">
        <f>-STOA!N95</f>
        <v>0</v>
      </c>
      <c r="AC95">
        <f t="shared" si="3"/>
        <v>25.59035391689671</v>
      </c>
      <c r="AD95">
        <f t="shared" si="4"/>
        <v>2882.4044093668199</v>
      </c>
      <c r="AE95">
        <f>'IDT-1'!B95</f>
        <v>0</v>
      </c>
      <c r="AF95" s="26"/>
      <c r="AG95">
        <f t="shared" si="5"/>
        <v>2882.4044093668199</v>
      </c>
      <c r="AI95" s="75">
        <f>PXIL!H95</f>
        <v>0</v>
      </c>
      <c r="AJ95" s="75">
        <f>PXIL!N95</f>
        <v>0</v>
      </c>
      <c r="AK95" s="75">
        <f>RTM_IEX!H95</f>
        <v>25.74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9.4576694074284084</v>
      </c>
      <c r="F96">
        <f>GT_Spot!P96</f>
        <v>0</v>
      </c>
      <c r="G96">
        <f>PPCL_NG!P96</f>
        <v>17.54</v>
      </c>
      <c r="H96">
        <f>PPCL_Spot!P96</f>
        <v>59</v>
      </c>
      <c r="I96">
        <f>Bawana_NG!P96</f>
        <v>93.39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899.40861321315845</v>
      </c>
      <c r="P96" s="77">
        <v>59.139999999999986</v>
      </c>
      <c r="Q96" s="77">
        <v>38.340000000000003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104.55999999999999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101.6</v>
      </c>
      <c r="Z96" s="75">
        <f>IEX!N96</f>
        <v>0</v>
      </c>
      <c r="AA96" s="117">
        <f>STOA!H96</f>
        <v>1478.05</v>
      </c>
      <c r="AB96" s="117">
        <f>-STOA!N96</f>
        <v>0</v>
      </c>
      <c r="AC96">
        <f t="shared" si="3"/>
        <v>25.469367287061164</v>
      </c>
      <c r="AD96">
        <f t="shared" si="4"/>
        <v>2868.7769153335257</v>
      </c>
      <c r="AE96">
        <f>'IDT-1'!B96</f>
        <v>0</v>
      </c>
      <c r="AF96" s="26"/>
      <c r="AG96">
        <f t="shared" si="5"/>
        <v>2868.7769153335257</v>
      </c>
      <c r="AI96" s="75">
        <f>PXIL!H96</f>
        <v>0</v>
      </c>
      <c r="AJ96" s="75">
        <f>PXIL!N96</f>
        <v>0</v>
      </c>
      <c r="AK96" s="75">
        <f>RTM_IEX!H96</f>
        <v>33.76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9.4576694074284084</v>
      </c>
      <c r="F97">
        <f>GT_Spot!P97</f>
        <v>0</v>
      </c>
      <c r="G97">
        <f>PPCL_NG!P97</f>
        <v>17.54</v>
      </c>
      <c r="H97">
        <f>PPCL_Spot!P97</f>
        <v>59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903.64807205242835</v>
      </c>
      <c r="P97" s="77">
        <v>59.139999999999986</v>
      </c>
      <c r="Q97" s="77">
        <v>38.340000000000003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80.72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78.38</v>
      </c>
      <c r="Z97" s="75">
        <f>IEX!N97</f>
        <v>0</v>
      </c>
      <c r="AA97" s="117">
        <f>STOA!H97</f>
        <v>1478.05</v>
      </c>
      <c r="AB97" s="117">
        <f>-STOA!N97</f>
        <v>0</v>
      </c>
      <c r="AC97">
        <f t="shared" si="3"/>
        <v>25.82285852484674</v>
      </c>
      <c r="AD97">
        <f t="shared" si="4"/>
        <v>2908.59288293501</v>
      </c>
      <c r="AE97">
        <f>'IDT-1'!B97</f>
        <v>0</v>
      </c>
      <c r="AF97" s="26"/>
      <c r="AG97">
        <f t="shared" si="5"/>
        <v>2908.59288293501</v>
      </c>
      <c r="AI97" s="75">
        <f>PXIL!H97</f>
        <v>0</v>
      </c>
      <c r="AJ97" s="75">
        <f>PXIL!N97</f>
        <v>0</v>
      </c>
      <c r="AK97" s="75">
        <f>RTM_IEX!H97</f>
        <v>116.75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9.4576694074284084</v>
      </c>
      <c r="F98">
        <f>GT_Spot!P98</f>
        <v>0</v>
      </c>
      <c r="G98">
        <f>PPCL_NG!P98</f>
        <v>17.54</v>
      </c>
      <c r="H98">
        <f>PPCL_Spot!P98</f>
        <v>59</v>
      </c>
      <c r="I98">
        <f>Bawana_NG!P98</f>
        <v>93.39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901.55872606282833</v>
      </c>
      <c r="P98" s="77">
        <v>59.139999999999986</v>
      </c>
      <c r="Q98" s="77">
        <v>38.340000000000003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82.34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53.22</v>
      </c>
      <c r="Z98" s="75">
        <f>IEX!N98</f>
        <v>0</v>
      </c>
      <c r="AA98" s="117">
        <f>STOA!H98</f>
        <v>1478.05</v>
      </c>
      <c r="AB98" s="117">
        <f>-STOA!N98</f>
        <v>0</v>
      </c>
      <c r="AC98">
        <f t="shared" si="3"/>
        <v>25.644312280138259</v>
      </c>
      <c r="AD98">
        <f t="shared" si="4"/>
        <v>2888.4820831901184</v>
      </c>
      <c r="AE98">
        <f>'IDT-1'!B98</f>
        <v>0</v>
      </c>
      <c r="AF98" s="26"/>
      <c r="AG98">
        <f t="shared" si="5"/>
        <v>2888.4820831901184</v>
      </c>
      <c r="AI98" s="75">
        <f>PXIL!H98</f>
        <v>0</v>
      </c>
      <c r="AJ98" s="75">
        <f>PXIL!N98</f>
        <v>0</v>
      </c>
      <c r="AK98" s="75">
        <f>RTM_IEX!H98</f>
        <v>122.09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0.24968676478659885</v>
      </c>
      <c r="F99">
        <f t="shared" si="6"/>
        <v>0</v>
      </c>
      <c r="G99">
        <f t="shared" si="6"/>
        <v>0.42095999999999945</v>
      </c>
      <c r="H99">
        <f t="shared" si="6"/>
        <v>1.4201649999999999</v>
      </c>
      <c r="I99">
        <f t="shared" si="6"/>
        <v>2.1039437226444857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21.03857003523666</v>
      </c>
      <c r="P99" s="77">
        <f t="shared" si="6"/>
        <v>1.4193600000000006</v>
      </c>
      <c r="Q99" s="77">
        <f t="shared" si="6"/>
        <v>0.92016000000000109</v>
      </c>
      <c r="R99" s="80">
        <f t="shared" si="6"/>
        <v>0.41907768235081466</v>
      </c>
      <c r="S99" s="80">
        <f t="shared" si="6"/>
        <v>0</v>
      </c>
      <c r="T99" s="78">
        <f t="shared" si="6"/>
        <v>2.6329250000000006</v>
      </c>
      <c r="U99" s="78">
        <f t="shared" si="6"/>
        <v>2.3782775000000007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1.5759575000000006</v>
      </c>
      <c r="Z99" s="75">
        <f t="shared" si="6"/>
        <v>0</v>
      </c>
      <c r="AA99" s="117">
        <f t="shared" si="6"/>
        <v>20.851475000000004</v>
      </c>
      <c r="AB99" s="117">
        <f t="shared" si="6"/>
        <v>0</v>
      </c>
      <c r="AC99">
        <f t="shared" si="6"/>
        <v>0.51887827016057975</v>
      </c>
      <c r="AD99">
        <f t="shared" si="6"/>
        <v>58.429494934857985</v>
      </c>
      <c r="AE99">
        <f t="shared" si="6"/>
        <v>0.35247174999999997</v>
      </c>
      <c r="AG99">
        <f t="shared" si="6"/>
        <v>58.431966684857983</v>
      </c>
      <c r="AI99">
        <f t="shared" si="6"/>
        <v>0</v>
      </c>
      <c r="AJ99">
        <f t="shared" si="6"/>
        <v>0</v>
      </c>
      <c r="AK99">
        <f t="shared" si="6"/>
        <v>3.3116924999999995</v>
      </c>
      <c r="AL99">
        <f t="shared" si="6"/>
        <v>-7.4999999999999997E-3</v>
      </c>
      <c r="AM99">
        <f t="shared" si="6"/>
        <v>0</v>
      </c>
      <c r="AN99">
        <f t="shared" si="6"/>
        <v>0</v>
      </c>
      <c r="AO99">
        <f t="shared" si="6"/>
        <v>0.21362249999999999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44699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14.626822157434404</v>
      </c>
      <c r="F3">
        <f>GT_Spot!Q3</f>
        <v>0</v>
      </c>
      <c r="G3">
        <f>PPCL_NG!Q3</f>
        <v>9.9600000000000009</v>
      </c>
      <c r="H3">
        <f>PPCL_Spot!Q3</f>
        <v>38.25</v>
      </c>
      <c r="I3">
        <f>Bawana_NG!Q3</f>
        <v>47.578050079914753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759.14688262951699</v>
      </c>
      <c r="P3" s="77">
        <v>34.199999999999996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138.80000000000001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334.12</v>
      </c>
      <c r="AB3" s="117">
        <f>-STOA!O3</f>
        <v>0</v>
      </c>
      <c r="AC3">
        <f>SUMIF(B3:AB3,"&gt;0")*$AC$2-SUMIF(B3:AB3,"&lt;0")*($AC$2/(1-$AC$2))+SUMIF(AI3:AR3,"&gt;0")*$AC$2-SUMIF(AI3:AR3,"&lt;0")*($AC$2/(1-$AC$2))</f>
        <v>13.096703442828423</v>
      </c>
      <c r="AD3">
        <f>SUM(B3:AB3,AI3:AR3)-AC3</f>
        <v>1475.1650514240375</v>
      </c>
      <c r="AE3">
        <f>'IDT-1'!C3</f>
        <v>0</v>
      </c>
      <c r="AF3" s="26"/>
      <c r="AG3">
        <f>SUM(AD3:AF3)</f>
        <v>1475.1650514240375</v>
      </c>
      <c r="AI3" s="75">
        <f>PXIL!I3</f>
        <v>0</v>
      </c>
      <c r="AJ3" s="75">
        <f>PXIL!O3</f>
        <v>0</v>
      </c>
      <c r="AK3" s="75">
        <f>RTM_IEX!I3</f>
        <v>55.54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33.869999999999997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14.626822157434404</v>
      </c>
      <c r="F4">
        <f>GT_Spot!Q4</f>
        <v>0</v>
      </c>
      <c r="G4">
        <f>PPCL_NG!Q4</f>
        <v>9.9600000000000009</v>
      </c>
      <c r="H4">
        <f>PPCL_Spot!Q4</f>
        <v>38.25</v>
      </c>
      <c r="I4">
        <f>Bawana_NG!Q4</f>
        <v>47.578050079914753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759.14688262951699</v>
      </c>
      <c r="P4" s="77">
        <v>34.199999999999996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138.72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334.12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12.939359442828422</v>
      </c>
      <c r="AD4">
        <f t="shared" ref="AD4:AD67" si="1">SUM(B4:AB4,AI4:AR4)-AC4</f>
        <v>1457.4423954240376</v>
      </c>
      <c r="AE4">
        <f>'IDT-1'!C4</f>
        <v>0</v>
      </c>
      <c r="AF4" s="26"/>
      <c r="AG4">
        <f t="shared" ref="AG4:AG67" si="2">SUM(AD4:AF4)</f>
        <v>1457.4423954240376</v>
      </c>
      <c r="AI4" s="75">
        <f>PXIL!I4</f>
        <v>0</v>
      </c>
      <c r="AJ4" s="75">
        <f>PXIL!O4</f>
        <v>0</v>
      </c>
      <c r="AK4" s="75">
        <f>RTM_IEX!I4</f>
        <v>57.1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14.51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14.626822157434404</v>
      </c>
      <c r="F5">
        <f>GT_Spot!Q5</f>
        <v>0</v>
      </c>
      <c r="G5">
        <f>PPCL_NG!Q5</f>
        <v>9.9600000000000009</v>
      </c>
      <c r="H5">
        <f>PPCL_Spot!Q5</f>
        <v>38.25</v>
      </c>
      <c r="I5">
        <f>Bawana_NG!Q5</f>
        <v>47.578050079914753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759.14688262951699</v>
      </c>
      <c r="P5" s="77">
        <v>34.199999999999996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138.83000000000001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334.12</v>
      </c>
      <c r="AB5" s="117">
        <f>-STOA!O5</f>
        <v>0</v>
      </c>
      <c r="AC5">
        <f t="shared" si="0"/>
        <v>12.912343442828423</v>
      </c>
      <c r="AD5">
        <f t="shared" si="1"/>
        <v>1454.3994114240379</v>
      </c>
      <c r="AE5">
        <f>'IDT-1'!C5</f>
        <v>0</v>
      </c>
      <c r="AF5" s="26"/>
      <c r="AG5">
        <f t="shared" si="2"/>
        <v>1454.3994114240379</v>
      </c>
      <c r="AI5" s="75">
        <f>PXIL!I5</f>
        <v>0</v>
      </c>
      <c r="AJ5" s="75">
        <f>PXIL!O5</f>
        <v>0</v>
      </c>
      <c r="AK5" s="75">
        <f>RTM_IEX!I5</f>
        <v>68.430000000000007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14.626822157434404</v>
      </c>
      <c r="F6">
        <f>GT_Spot!Q6</f>
        <v>0</v>
      </c>
      <c r="G6">
        <f>PPCL_NG!Q6</f>
        <v>9.9600000000000009</v>
      </c>
      <c r="H6">
        <f>PPCL_Spot!Q6</f>
        <v>38.25</v>
      </c>
      <c r="I6">
        <f>Bawana_NG!Q6</f>
        <v>47.578050079914753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759.14688262951699</v>
      </c>
      <c r="P6" s="77">
        <v>34.199999999999996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138.76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334.12</v>
      </c>
      <c r="AB6" s="117">
        <f>-STOA!O6</f>
        <v>0</v>
      </c>
      <c r="AC6">
        <f t="shared" si="0"/>
        <v>12.862975442828423</v>
      </c>
      <c r="AD6">
        <f t="shared" si="1"/>
        <v>1448.8387794240377</v>
      </c>
      <c r="AE6">
        <f>'IDT-1'!C6</f>
        <v>0</v>
      </c>
      <c r="AF6" s="26"/>
      <c r="AG6">
        <f t="shared" si="2"/>
        <v>1448.8387794240377</v>
      </c>
      <c r="AI6" s="75">
        <f>PXIL!I6</f>
        <v>0</v>
      </c>
      <c r="AJ6" s="75">
        <f>PXIL!O6</f>
        <v>0</v>
      </c>
      <c r="AK6" s="75">
        <f>RTM_IEX!I6</f>
        <v>62.89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14.626822157434404</v>
      </c>
      <c r="F7">
        <f>GT_Spot!Q7</f>
        <v>0</v>
      </c>
      <c r="G7">
        <f>PPCL_NG!Q7</f>
        <v>9.9600000000000009</v>
      </c>
      <c r="H7">
        <f>PPCL_Spot!Q7</f>
        <v>38.25</v>
      </c>
      <c r="I7">
        <f>Bawana_NG!Q7</f>
        <v>47.578050079914753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758.50017281716794</v>
      </c>
      <c r="P7" s="77">
        <v>34.199999999999996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138.74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226.70999999999995</v>
      </c>
      <c r="AB7" s="117">
        <f>-STOA!O7</f>
        <v>0</v>
      </c>
      <c r="AC7">
        <f t="shared" si="0"/>
        <v>12.720884396479752</v>
      </c>
      <c r="AD7">
        <f t="shared" si="1"/>
        <v>1432.8341606580375</v>
      </c>
      <c r="AE7">
        <f>'IDT-1'!C7</f>
        <v>0</v>
      </c>
      <c r="AF7" s="26"/>
      <c r="AG7">
        <f t="shared" si="2"/>
        <v>1432.8341606580375</v>
      </c>
      <c r="AI7" s="75">
        <f>PXIL!I7</f>
        <v>0</v>
      </c>
      <c r="AJ7" s="75">
        <f>PXIL!O7</f>
        <v>0</v>
      </c>
      <c r="AK7" s="75">
        <f>RTM_IEX!I7</f>
        <v>72.569999999999993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82.25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14.626822157434404</v>
      </c>
      <c r="F8">
        <f>GT_Spot!Q8</f>
        <v>0</v>
      </c>
      <c r="G8">
        <f>PPCL_NG!Q8</f>
        <v>9.9600000000000009</v>
      </c>
      <c r="H8">
        <f>PPCL_Spot!Q8</f>
        <v>38.25</v>
      </c>
      <c r="I8">
        <f>Bawana_NG!Q8</f>
        <v>47.578050079914753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757.49271077316803</v>
      </c>
      <c r="P8" s="77">
        <v>34.199999999999996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138.72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226.70999999999995</v>
      </c>
      <c r="AB8" s="117">
        <f>-STOA!O8</f>
        <v>0</v>
      </c>
      <c r="AC8">
        <f t="shared" si="0"/>
        <v>12.626658730492553</v>
      </c>
      <c r="AD8">
        <f t="shared" si="1"/>
        <v>1422.2209242800247</v>
      </c>
      <c r="AE8">
        <f>'IDT-1'!C8</f>
        <v>0</v>
      </c>
      <c r="AF8" s="26"/>
      <c r="AG8">
        <f t="shared" si="2"/>
        <v>1422.2209242800247</v>
      </c>
      <c r="AI8" s="75">
        <f>PXIL!I8</f>
        <v>0</v>
      </c>
      <c r="AJ8" s="75">
        <f>PXIL!O8</f>
        <v>0</v>
      </c>
      <c r="AK8" s="75">
        <f>RTM_IEX!I8</f>
        <v>77.41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67.73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14.626822157434404</v>
      </c>
      <c r="F9">
        <f>GT_Spot!Q9</f>
        <v>0</v>
      </c>
      <c r="G9">
        <f>PPCL_NG!Q9</f>
        <v>9.9600000000000009</v>
      </c>
      <c r="H9">
        <f>PPCL_Spot!Q9</f>
        <v>38.25</v>
      </c>
      <c r="I9">
        <f>Bawana_NG!Q9</f>
        <v>47.579999999999991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757.49271077316803</v>
      </c>
      <c r="P9" s="77">
        <v>34.199999999999996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138.77000000000001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226.70999999999995</v>
      </c>
      <c r="AB9" s="117">
        <f>-STOA!O9</f>
        <v>0</v>
      </c>
      <c r="AC9">
        <f t="shared" si="0"/>
        <v>12.073683889789303</v>
      </c>
      <c r="AD9">
        <f t="shared" si="1"/>
        <v>1359.9358490408133</v>
      </c>
      <c r="AE9">
        <f>'IDT-1'!C9</f>
        <v>0</v>
      </c>
      <c r="AF9" s="26"/>
      <c r="AG9">
        <f t="shared" si="2"/>
        <v>1359.9358490408133</v>
      </c>
      <c r="AI9" s="75">
        <f>PXIL!I9</f>
        <v>0</v>
      </c>
      <c r="AJ9" s="75">
        <f>PXIL!O9</f>
        <v>0</v>
      </c>
      <c r="AK9" s="75">
        <f>RTM_IEX!I9</f>
        <v>24.19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58.06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14.626822157434404</v>
      </c>
      <c r="F10">
        <f>GT_Spot!Q10</f>
        <v>0</v>
      </c>
      <c r="G10">
        <f>PPCL_NG!Q10</f>
        <v>9.9600000000000009</v>
      </c>
      <c r="H10">
        <f>PPCL_Spot!Q10</f>
        <v>38.25</v>
      </c>
      <c r="I10">
        <f>Bawana_NG!Q10</f>
        <v>47.579999999999991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757.49271077316803</v>
      </c>
      <c r="P10" s="77">
        <v>34.199999999999996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138.82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226.70999999999995</v>
      </c>
      <c r="AB10" s="117">
        <f>-STOA!O10</f>
        <v>0</v>
      </c>
      <c r="AC10">
        <f t="shared" si="0"/>
        <v>12.159219889789304</v>
      </c>
      <c r="AD10">
        <f t="shared" si="1"/>
        <v>1369.5703130408133</v>
      </c>
      <c r="AE10">
        <f>'IDT-1'!C10</f>
        <v>0</v>
      </c>
      <c r="AF10" s="26"/>
      <c r="AG10">
        <f t="shared" si="2"/>
        <v>1369.5703130408133</v>
      </c>
      <c r="AI10" s="75">
        <f>PXIL!I10</f>
        <v>0</v>
      </c>
      <c r="AJ10" s="75">
        <f>PXIL!O10</f>
        <v>0</v>
      </c>
      <c r="AK10" s="75">
        <f>RTM_IEX!I10</f>
        <v>48.38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43.54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14.626822157434404</v>
      </c>
      <c r="F11">
        <f>GT_Spot!Q11</f>
        <v>0</v>
      </c>
      <c r="G11">
        <f>PPCL_NG!Q11</f>
        <v>9.9600000000000009</v>
      </c>
      <c r="H11">
        <f>PPCL_Spot!Q11</f>
        <v>38.25</v>
      </c>
      <c r="I11">
        <f>Bawana_NG!Q11</f>
        <v>48.359999999999992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755.16846015116789</v>
      </c>
      <c r="P11" s="77">
        <v>34.199999999999996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137.32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196.71999999999997</v>
      </c>
      <c r="AB11" s="117">
        <f>-STOA!O11</f>
        <v>0</v>
      </c>
      <c r="AC11">
        <f t="shared" si="0"/>
        <v>11.613142484315702</v>
      </c>
      <c r="AD11">
        <f t="shared" si="1"/>
        <v>1308.0621398242868</v>
      </c>
      <c r="AE11">
        <f>'IDT-1'!C11</f>
        <v>8.3770000000000007</v>
      </c>
      <c r="AF11" s="26"/>
      <c r="AG11">
        <f t="shared" si="2"/>
        <v>1316.4391398242867</v>
      </c>
      <c r="AI11" s="75">
        <f>PXIL!I11</f>
        <v>0</v>
      </c>
      <c r="AJ11" s="75">
        <f>PXIL!O11</f>
        <v>0</v>
      </c>
      <c r="AK11" s="75">
        <f>RTM_IEX!I11</f>
        <v>9.68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53.22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14.626822157434404</v>
      </c>
      <c r="F12">
        <f>GT_Spot!Q12</f>
        <v>0</v>
      </c>
      <c r="G12">
        <f>PPCL_NG!Q12</f>
        <v>9.9600000000000009</v>
      </c>
      <c r="H12">
        <f>PPCL_Spot!Q12</f>
        <v>38.25</v>
      </c>
      <c r="I12">
        <f>Bawana_NG!Q12</f>
        <v>48.359999999999992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754.16099810716798</v>
      </c>
      <c r="P12" s="77">
        <v>34.199999999999996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137.36000000000001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206.39</v>
      </c>
      <c r="AB12" s="117">
        <f>-STOA!O12</f>
        <v>0</v>
      </c>
      <c r="AC12">
        <f t="shared" si="0"/>
        <v>11.604540818328504</v>
      </c>
      <c r="AD12">
        <f t="shared" si="1"/>
        <v>1307.093279446274</v>
      </c>
      <c r="AE12">
        <f>'IDT-1'!C12</f>
        <v>16.670999999999999</v>
      </c>
      <c r="AF12" s="26"/>
      <c r="AG12">
        <f t="shared" si="2"/>
        <v>1323.764279446274</v>
      </c>
      <c r="AI12" s="75">
        <f>PXIL!I12</f>
        <v>0</v>
      </c>
      <c r="AJ12" s="75">
        <f>PXIL!O12</f>
        <v>0</v>
      </c>
      <c r="AK12" s="75">
        <f>RTM_IEX!I12</f>
        <v>29.03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24.19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14.626822157434404</v>
      </c>
      <c r="F13">
        <f>GT_Spot!Q13</f>
        <v>0</v>
      </c>
      <c r="G13">
        <f>PPCL_NG!Q13</f>
        <v>9.9600000000000009</v>
      </c>
      <c r="H13">
        <f>PPCL_Spot!Q13</f>
        <v>38.25</v>
      </c>
      <c r="I13">
        <f>Bawana_NG!Q13</f>
        <v>48.359999999999992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754.16099810716798</v>
      </c>
      <c r="P13" s="77">
        <v>34.199999999999996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137.34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206.39</v>
      </c>
      <c r="AB13" s="117">
        <f>-STOA!O13</f>
        <v>0</v>
      </c>
      <c r="AC13">
        <f t="shared" si="0"/>
        <v>11.476676818328503</v>
      </c>
      <c r="AD13">
        <f t="shared" si="1"/>
        <v>1292.6911434462741</v>
      </c>
      <c r="AE13">
        <f>'IDT-1'!C13</f>
        <v>22.780999999999999</v>
      </c>
      <c r="AF13" s="26"/>
      <c r="AG13">
        <f t="shared" si="2"/>
        <v>1315.472143446274</v>
      </c>
      <c r="AI13" s="75">
        <f>PXIL!I13</f>
        <v>0</v>
      </c>
      <c r="AJ13" s="75">
        <f>PXIL!O13</f>
        <v>0</v>
      </c>
      <c r="AK13" s="75">
        <f>RTM_IEX!I13</f>
        <v>38.71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14.626822157434404</v>
      </c>
      <c r="F14">
        <f>GT_Spot!Q14</f>
        <v>0</v>
      </c>
      <c r="G14">
        <f>PPCL_NG!Q14</f>
        <v>9.9600000000000009</v>
      </c>
      <c r="H14">
        <f>PPCL_Spot!Q14</f>
        <v>38.25</v>
      </c>
      <c r="I14">
        <f>Bawana_NG!Q14</f>
        <v>48.359999999999992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750.62760613916805</v>
      </c>
      <c r="P14" s="77">
        <v>34.199999999999996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137.23000000000002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206.39</v>
      </c>
      <c r="AB14" s="117">
        <f>-STOA!O14</f>
        <v>0</v>
      </c>
      <c r="AC14">
        <f t="shared" si="0"/>
        <v>11.2316549690101</v>
      </c>
      <c r="AD14">
        <f t="shared" si="1"/>
        <v>1265.0927733275921</v>
      </c>
      <c r="AE14">
        <f>'IDT-1'!C14</f>
        <v>33.19</v>
      </c>
      <c r="AF14" s="26"/>
      <c r="AG14">
        <f t="shared" si="2"/>
        <v>1298.2827733275922</v>
      </c>
      <c r="AI14" s="75">
        <f>PXIL!I14</f>
        <v>0</v>
      </c>
      <c r="AJ14" s="75">
        <f>PXIL!O14</f>
        <v>0</v>
      </c>
      <c r="AK14" s="75">
        <f>RTM_IEX!I14</f>
        <v>14.51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14.626822157434404</v>
      </c>
      <c r="F15">
        <f>GT_Spot!Q15</f>
        <v>0</v>
      </c>
      <c r="G15">
        <f>PPCL_NG!Q15</f>
        <v>9.9600000000000009</v>
      </c>
      <c r="H15">
        <f>PPCL_Spot!Q15</f>
        <v>38.25</v>
      </c>
      <c r="I15">
        <f>Bawana_NG!Q15</f>
        <v>48.359999999999992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751.53838206716796</v>
      </c>
      <c r="P15" s="77">
        <v>34.199999999999996</v>
      </c>
      <c r="Q15" s="77">
        <v>22.17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137.25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148.33000000000001</v>
      </c>
      <c r="AB15" s="117">
        <f>-STOA!O15</f>
        <v>0</v>
      </c>
      <c r="AC15">
        <f t="shared" si="0"/>
        <v>11.197253797176501</v>
      </c>
      <c r="AD15">
        <f t="shared" si="1"/>
        <v>1261.2179504274259</v>
      </c>
      <c r="AE15">
        <f>'IDT-1'!C15</f>
        <v>41.676000000000002</v>
      </c>
      <c r="AF15" s="26"/>
      <c r="AG15">
        <f t="shared" si="2"/>
        <v>1302.8939504274258</v>
      </c>
      <c r="AI15" s="75">
        <f>PXIL!I15</f>
        <v>0</v>
      </c>
      <c r="AJ15" s="75">
        <f>PXIL!O15</f>
        <v>0</v>
      </c>
      <c r="AK15" s="75">
        <f>RTM_IEX!I15</f>
        <v>67.73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14.626822157434404</v>
      </c>
      <c r="F16">
        <f>GT_Spot!Q16</f>
        <v>0</v>
      </c>
      <c r="G16">
        <f>PPCL_NG!Q16</f>
        <v>9.9600000000000009</v>
      </c>
      <c r="H16">
        <f>PPCL_Spot!Q16</f>
        <v>38.25</v>
      </c>
      <c r="I16">
        <f>Bawana_NG!Q16</f>
        <v>48.359999999999992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751.53838206716796</v>
      </c>
      <c r="P16" s="77">
        <v>34.199999999999996</v>
      </c>
      <c r="Q16" s="77">
        <v>22.17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131.38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148.33000000000001</v>
      </c>
      <c r="AB16" s="117">
        <f>-STOA!O16</f>
        <v>0</v>
      </c>
      <c r="AC16">
        <f t="shared" si="0"/>
        <v>10.975317797176501</v>
      </c>
      <c r="AD16">
        <f t="shared" si="1"/>
        <v>1236.2198864274258</v>
      </c>
      <c r="AE16">
        <f>'IDT-1'!C16</f>
        <v>0</v>
      </c>
      <c r="AF16" s="26"/>
      <c r="AG16">
        <f t="shared" si="2"/>
        <v>1236.2198864274258</v>
      </c>
      <c r="AI16" s="75">
        <f>PXIL!I16</f>
        <v>0</v>
      </c>
      <c r="AJ16" s="75">
        <f>PXIL!O16</f>
        <v>0</v>
      </c>
      <c r="AK16" s="75">
        <f>RTM_IEX!I16</f>
        <v>19.350000000000001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29.03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14.626822157434404</v>
      </c>
      <c r="F17">
        <f>GT_Spot!Q17</f>
        <v>0</v>
      </c>
      <c r="G17">
        <f>PPCL_NG!Q17</f>
        <v>9.9600000000000009</v>
      </c>
      <c r="H17">
        <f>PPCL_Spot!Q17</f>
        <v>38.25</v>
      </c>
      <c r="I17">
        <f>Bawana_NG!Q17</f>
        <v>48.359999999999992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751.3303865471679</v>
      </c>
      <c r="P17" s="77">
        <v>34.199999999999996</v>
      </c>
      <c r="Q17" s="77">
        <v>22.17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130.33000000000001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148.33000000000001</v>
      </c>
      <c r="AB17" s="117">
        <f>-STOA!O17</f>
        <v>0</v>
      </c>
      <c r="AC17">
        <f t="shared" si="0"/>
        <v>10.9897674366005</v>
      </c>
      <c r="AD17">
        <f t="shared" si="1"/>
        <v>1237.8474412680018</v>
      </c>
      <c r="AE17">
        <f>'IDT-1'!C17</f>
        <v>0</v>
      </c>
      <c r="AF17" s="26"/>
      <c r="AG17">
        <f t="shared" si="2"/>
        <v>1237.8474412680018</v>
      </c>
      <c r="AI17" s="75">
        <f>PXIL!I17</f>
        <v>0</v>
      </c>
      <c r="AJ17" s="75">
        <f>PXIL!O17</f>
        <v>0</v>
      </c>
      <c r="AK17" s="75">
        <f>RTM_IEX!I17</f>
        <v>36.770000000000003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14.51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14.626822157434404</v>
      </c>
      <c r="F18">
        <f>GT_Spot!Q18</f>
        <v>0</v>
      </c>
      <c r="G18">
        <f>PPCL_NG!Q18</f>
        <v>9.9600000000000009</v>
      </c>
      <c r="H18">
        <f>PPCL_Spot!Q18</f>
        <v>38.25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748.25169095504441</v>
      </c>
      <c r="P18" s="77">
        <v>34.199999999999996</v>
      </c>
      <c r="Q18" s="77">
        <v>22.17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128.87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148.33000000000001</v>
      </c>
      <c r="AB18" s="117">
        <f>-STOA!O18</f>
        <v>0</v>
      </c>
      <c r="AC18">
        <f t="shared" si="0"/>
        <v>10.835866915389813</v>
      </c>
      <c r="AD18">
        <f t="shared" si="1"/>
        <v>1220.512646197089</v>
      </c>
      <c r="AE18">
        <f>'IDT-1'!C18</f>
        <v>0</v>
      </c>
      <c r="AF18" s="26"/>
      <c r="AG18">
        <f t="shared" si="2"/>
        <v>1220.512646197089</v>
      </c>
      <c r="AI18" s="75">
        <f>PXIL!I18</f>
        <v>0</v>
      </c>
      <c r="AJ18" s="75">
        <f>PXIL!O18</f>
        <v>0</v>
      </c>
      <c r="AK18" s="75">
        <f>RTM_IEX!I18</f>
        <v>36.770000000000003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9.9600000000000009</v>
      </c>
      <c r="H19">
        <f>PPCL_Spot!Q19</f>
        <v>30.000000000000004</v>
      </c>
      <c r="I19">
        <f>Bawana_NG!Q19</f>
        <v>48.359999999999992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745.05844201716775</v>
      </c>
      <c r="P19" s="77">
        <v>34.199999999999996</v>
      </c>
      <c r="Q19" s="77">
        <v>22.17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127.94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154.14000000000001</v>
      </c>
      <c r="AB19" s="117">
        <f>-STOA!O19</f>
        <v>0</v>
      </c>
      <c r="AC19">
        <f t="shared" si="0"/>
        <v>10.375274134776028</v>
      </c>
      <c r="AD19">
        <f t="shared" si="1"/>
        <v>1168.6331502715907</v>
      </c>
      <c r="AE19">
        <f>'IDT-1'!C19</f>
        <v>0</v>
      </c>
      <c r="AF19" s="26"/>
      <c r="AG19">
        <f t="shared" si="2"/>
        <v>1168.6331502715907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9.9600000000000009</v>
      </c>
      <c r="H20">
        <f>PPCL_Spot!Q20</f>
        <v>30.000000000000004</v>
      </c>
      <c r="I20">
        <f>Bawana_NG!Q20</f>
        <v>48.359999999999992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745.05844201716775</v>
      </c>
      <c r="P20" s="77">
        <v>34.199999999999996</v>
      </c>
      <c r="Q20" s="77">
        <v>22.17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126.9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154.14000000000001</v>
      </c>
      <c r="AB20" s="117">
        <f>-STOA!O20</f>
        <v>0</v>
      </c>
      <c r="AC20">
        <f t="shared" si="0"/>
        <v>10.366122134776026</v>
      </c>
      <c r="AD20">
        <f t="shared" si="1"/>
        <v>1167.6023022715904</v>
      </c>
      <c r="AE20">
        <f>'IDT-1'!C20</f>
        <v>0</v>
      </c>
      <c r="AF20" s="26"/>
      <c r="AG20">
        <f t="shared" si="2"/>
        <v>1167.6023022715904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9.9600000000000009</v>
      </c>
      <c r="H21">
        <f>PPCL_Spot!Q21</f>
        <v>33.39</v>
      </c>
      <c r="I21">
        <f>Bawana_NG!Q21</f>
        <v>48.359999999999992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745.05844201716775</v>
      </c>
      <c r="P21" s="77">
        <v>34.199999999999996</v>
      </c>
      <c r="Q21" s="77">
        <v>22.17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119.63000000000001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154.14000000000001</v>
      </c>
      <c r="AB21" s="117">
        <f>-STOA!O21</f>
        <v>0</v>
      </c>
      <c r="AC21">
        <f t="shared" si="0"/>
        <v>10.331978134776026</v>
      </c>
      <c r="AD21">
        <f t="shared" si="1"/>
        <v>1163.7564462715904</v>
      </c>
      <c r="AE21">
        <f>'IDT-1'!C21</f>
        <v>0</v>
      </c>
      <c r="AF21" s="26"/>
      <c r="AG21">
        <f t="shared" si="2"/>
        <v>1163.7564462715904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9.9600000000000009</v>
      </c>
      <c r="H22">
        <f>PPCL_Spot!Q22</f>
        <v>33.39</v>
      </c>
      <c r="I22">
        <f>Bawana_NG!Q22</f>
        <v>48.359999999999992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745.05844201716775</v>
      </c>
      <c r="P22" s="77">
        <v>34.199999999999996</v>
      </c>
      <c r="Q22" s="77">
        <v>22.17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119.05000000000001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154.14000000000001</v>
      </c>
      <c r="AB22" s="117">
        <f>-STOA!O22</f>
        <v>0</v>
      </c>
      <c r="AC22">
        <f t="shared" si="0"/>
        <v>10.460046047608957</v>
      </c>
      <c r="AD22">
        <f t="shared" si="1"/>
        <v>1148.0483783587576</v>
      </c>
      <c r="AE22">
        <f>'IDT-1'!C22</f>
        <v>0</v>
      </c>
      <c r="AF22" s="26"/>
      <c r="AG22">
        <f t="shared" si="2"/>
        <v>1148.0483783587576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9.9600000000000009</v>
      </c>
      <c r="H23">
        <f>PPCL_Spot!Q23</f>
        <v>33.39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739.14445892516778</v>
      </c>
      <c r="P23" s="77">
        <v>34.199999999999996</v>
      </c>
      <c r="Q23" s="77">
        <v>22.17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118.74000000000001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154.14000000000001</v>
      </c>
      <c r="AB23" s="117">
        <f>-STOA!O23</f>
        <v>0</v>
      </c>
      <c r="AC23">
        <f t="shared" si="0"/>
        <v>10.112878909232286</v>
      </c>
      <c r="AD23">
        <f t="shared" si="1"/>
        <v>1078.8115624051343</v>
      </c>
      <c r="AE23">
        <f>'IDT-1'!C23</f>
        <v>0</v>
      </c>
      <c r="AF23" s="26"/>
      <c r="AG23">
        <f t="shared" si="2"/>
        <v>1078.8115624051343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9.9600000000000009</v>
      </c>
      <c r="H24">
        <f>PPCL_Spot!Q24</f>
        <v>33.39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739.14445892516778</v>
      </c>
      <c r="P24" s="77">
        <v>34.199999999999996</v>
      </c>
      <c r="Q24" s="77">
        <v>22.17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118.34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</v>
      </c>
      <c r="AA24" s="117">
        <f>STOA!I24</f>
        <v>154.14000000000001</v>
      </c>
      <c r="AB24" s="117">
        <f>-STOA!O24</f>
        <v>0</v>
      </c>
      <c r="AC24">
        <f t="shared" si="0"/>
        <v>10.201328463752073</v>
      </c>
      <c r="AD24">
        <f t="shared" si="1"/>
        <v>1068.6854173162774</v>
      </c>
      <c r="AE24">
        <f>'IDT-1'!C24</f>
        <v>0</v>
      </c>
      <c r="AF24" s="26"/>
      <c r="AG24">
        <f t="shared" si="2"/>
        <v>1068.6854173162774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9.9600000000000009</v>
      </c>
      <c r="H25">
        <f>PPCL_Spot!Q25</f>
        <v>33.39</v>
      </c>
      <c r="I25">
        <f>Bawana_NG!Q25</f>
        <v>48.359999999999992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739.14445892516778</v>
      </c>
      <c r="P25" s="77">
        <v>34.199999999999996</v>
      </c>
      <c r="Q25" s="77">
        <v>22.17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118.11000000000001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154.14000000000001</v>
      </c>
      <c r="AB25" s="117">
        <f>-STOA!O25</f>
        <v>0</v>
      </c>
      <c r="AC25">
        <f t="shared" si="0"/>
        <v>10.758044376585005</v>
      </c>
      <c r="AD25">
        <f t="shared" si="1"/>
        <v>1101.2587014034445</v>
      </c>
      <c r="AE25">
        <f>'IDT-1'!C25</f>
        <v>0</v>
      </c>
      <c r="AF25" s="26"/>
      <c r="AG25">
        <f t="shared" si="2"/>
        <v>1101.2587014034445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15.049503827615537</v>
      </c>
      <c r="F26">
        <f>GT_Spot!Q26</f>
        <v>0</v>
      </c>
      <c r="G26">
        <f>PPCL_NG!Q26</f>
        <v>9.9600000000000009</v>
      </c>
      <c r="H26">
        <f>PPCL_Spot!Q26</f>
        <v>33.39</v>
      </c>
      <c r="I26">
        <f>Bawana_NG!Q26</f>
        <v>48.370000000000005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739.77019046516784</v>
      </c>
      <c r="P26" s="77">
        <v>34.199999999999996</v>
      </c>
      <c r="Q26" s="77">
        <v>22.17</v>
      </c>
      <c r="R26" s="80">
        <v>0</v>
      </c>
      <c r="S26" s="80">
        <v>0</v>
      </c>
      <c r="T26" s="78">
        <f>SUMPRODUCT(LTA!F26:AJ26,LTA!F$101:AJ$101,LTA!F$104:AJ$104)</f>
        <v>0.25</v>
      </c>
      <c r="U26" s="78">
        <f>SUMPRODUCT(LTA!F26:AJ26,LTA!F$102:AJ$102,LTA!F$104:AJ$104)</f>
        <v>117.97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</v>
      </c>
      <c r="AA26" s="117">
        <f>STOA!I26</f>
        <v>154.14000000000001</v>
      </c>
      <c r="AB26" s="117">
        <f>-STOA!O26</f>
        <v>0</v>
      </c>
      <c r="AC26">
        <f t="shared" si="0"/>
        <v>11.265698572084807</v>
      </c>
      <c r="AD26">
        <f t="shared" si="1"/>
        <v>1060.0039957206986</v>
      </c>
      <c r="AE26">
        <f>'IDT-1'!C26</f>
        <v>0</v>
      </c>
      <c r="AF26" s="26"/>
      <c r="AG26">
        <f t="shared" si="2"/>
        <v>1060.0039957206986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14.626822157434404</v>
      </c>
      <c r="F27">
        <f>GT_Spot!Q27</f>
        <v>0</v>
      </c>
      <c r="G27">
        <f>PPCL_NG!Q27</f>
        <v>9.9600000000000009</v>
      </c>
      <c r="H27">
        <f>PPCL_Spot!Q27</f>
        <v>38.25</v>
      </c>
      <c r="I27">
        <f>Bawana_NG!Q27</f>
        <v>48.370000000000005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635.73233429987192</v>
      </c>
      <c r="P27" s="77">
        <v>34.199999999999996</v>
      </c>
      <c r="Q27" s="77">
        <v>22.17</v>
      </c>
      <c r="R27" s="80">
        <v>8.6300000000000008</v>
      </c>
      <c r="S27" s="80">
        <v>0</v>
      </c>
      <c r="T27" s="78">
        <f>SUMPRODUCT(LTA!F27:AJ27,LTA!F$101:AJ$101,LTA!F$104:AJ$104)</f>
        <v>1.04</v>
      </c>
      <c r="U27" s="78">
        <f>SUMPRODUCT(LTA!F27:AJ27,LTA!F$102:AJ$102,LTA!F$104:AJ$104)</f>
        <v>110.91000000000001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113.02000000000001</v>
      </c>
      <c r="AB27" s="117">
        <f>-STOA!O27</f>
        <v>0</v>
      </c>
      <c r="AC27">
        <f t="shared" si="0"/>
        <v>9.6357285768242971</v>
      </c>
      <c r="AD27">
        <f t="shared" si="1"/>
        <v>1085.3334278804821</v>
      </c>
      <c r="AE27">
        <f>'IDT-1'!C27</f>
        <v>0</v>
      </c>
      <c r="AF27" s="26"/>
      <c r="AG27">
        <f t="shared" si="2"/>
        <v>1085.3334278804821</v>
      </c>
      <c r="AI27" s="75">
        <f>PXIL!I27</f>
        <v>0</v>
      </c>
      <c r="AJ27" s="75">
        <f>PXIL!O27</f>
        <v>0</v>
      </c>
      <c r="AK27" s="75">
        <f>RTM_IEX!I27</f>
        <v>58.06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14.626822157434404</v>
      </c>
      <c r="F28">
        <f>GT_Spot!Q28</f>
        <v>0</v>
      </c>
      <c r="G28">
        <f>PPCL_NG!Q28</f>
        <v>9.9600000000000009</v>
      </c>
      <c r="H28">
        <f>PPCL_Spot!Q28</f>
        <v>38.25</v>
      </c>
      <c r="I28">
        <f>Bawana_NG!Q28</f>
        <v>48.370000000000005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645.019314614221</v>
      </c>
      <c r="P28" s="77">
        <v>34.199999999999996</v>
      </c>
      <c r="Q28" s="77">
        <v>22.17</v>
      </c>
      <c r="R28" s="80">
        <v>16.07</v>
      </c>
      <c r="S28" s="80">
        <v>0</v>
      </c>
      <c r="T28" s="78">
        <f>SUMPRODUCT(LTA!F28:AJ28,LTA!F$101:AJ$101,LTA!F$104:AJ$104)</f>
        <v>2.71</v>
      </c>
      <c r="U28" s="78">
        <f>SUMPRODUCT(LTA!F28:AJ28,LTA!F$102:AJ$102,LTA!F$104:AJ$104)</f>
        <v>111.02000000000001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103.95000000000002</v>
      </c>
      <c r="AB28" s="117">
        <f>-STOA!O28</f>
        <v>0</v>
      </c>
      <c r="AC28">
        <f t="shared" si="0"/>
        <v>9.5484060035905678</v>
      </c>
      <c r="AD28">
        <f t="shared" si="1"/>
        <v>1075.4977307680649</v>
      </c>
      <c r="AE28">
        <f>'IDT-1'!C28</f>
        <v>0</v>
      </c>
      <c r="AF28" s="26"/>
      <c r="AG28">
        <f t="shared" si="2"/>
        <v>1075.4977307680649</v>
      </c>
      <c r="AI28" s="75">
        <f>PXIL!I28</f>
        <v>0</v>
      </c>
      <c r="AJ28" s="75">
        <f>PXIL!O28</f>
        <v>0</v>
      </c>
      <c r="AK28" s="75">
        <f>RTM_IEX!I28</f>
        <v>38.700000000000003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14.626822157434404</v>
      </c>
      <c r="F29">
        <f>GT_Spot!Q29</f>
        <v>0</v>
      </c>
      <c r="G29">
        <f>PPCL_NG!Q29</f>
        <v>9.9600000000000009</v>
      </c>
      <c r="H29">
        <f>PPCL_Spot!Q29</f>
        <v>38.25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690.38988359802909</v>
      </c>
      <c r="P29" s="77">
        <v>34.199999999999996</v>
      </c>
      <c r="Q29" s="77">
        <v>22.17</v>
      </c>
      <c r="R29" s="80">
        <v>23.075395970476762</v>
      </c>
      <c r="S29" s="80">
        <v>0</v>
      </c>
      <c r="T29" s="78">
        <f>SUMPRODUCT(LTA!F29:AJ29,LTA!F$101:AJ$101,LTA!F$104:AJ$104)</f>
        <v>5.4</v>
      </c>
      <c r="U29" s="78">
        <f>SUMPRODUCT(LTA!F29:AJ29,LTA!F$102:AJ$102,LTA!F$104:AJ$104)</f>
        <v>111.18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</v>
      </c>
      <c r="AA29" s="117">
        <f>STOA!I29</f>
        <v>104.25000000000003</v>
      </c>
      <c r="AB29" s="117">
        <f>-STOA!O29</f>
        <v>0</v>
      </c>
      <c r="AC29">
        <f t="shared" si="0"/>
        <v>9.8787989181099842</v>
      </c>
      <c r="AD29">
        <f t="shared" si="1"/>
        <v>1074.5433028078301</v>
      </c>
      <c r="AE29">
        <f>'IDT-1'!C29</f>
        <v>0</v>
      </c>
      <c r="AF29" s="26"/>
      <c r="AG29">
        <f t="shared" si="2"/>
        <v>1074.5433028078301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12.365809468147283</v>
      </c>
      <c r="F30">
        <f>GT_Spot!Q30</f>
        <v>0</v>
      </c>
      <c r="G30">
        <f>PPCL_NG!Q30</f>
        <v>9.9600000000000009</v>
      </c>
      <c r="H30">
        <f>PPCL_Spot!Q30</f>
        <v>38.25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688.99331343353549</v>
      </c>
      <c r="P30" s="77">
        <v>34.199999999999996</v>
      </c>
      <c r="Q30" s="77">
        <v>22.17</v>
      </c>
      <c r="R30" s="80">
        <v>23.33</v>
      </c>
      <c r="S30" s="80">
        <v>0</v>
      </c>
      <c r="T30" s="78">
        <f>SUMPRODUCT(LTA!F30:AJ30,LTA!F$101:AJ$101,LTA!F$104:AJ$104)</f>
        <v>8.57</v>
      </c>
      <c r="U30" s="78">
        <f>SUMPRODUCT(LTA!F30:AJ30,LTA!F$102:AJ$102,LTA!F$104:AJ$104)</f>
        <v>111.27000000000001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-34</v>
      </c>
      <c r="AA30" s="117">
        <f>STOA!I30</f>
        <v>103.58000000000001</v>
      </c>
      <c r="AB30" s="117">
        <f>-STOA!O30</f>
        <v>0</v>
      </c>
      <c r="AC30">
        <f t="shared" si="0"/>
        <v>10.004816617289451</v>
      </c>
      <c r="AD30">
        <f t="shared" si="1"/>
        <v>1058.6043062843935</v>
      </c>
      <c r="AE30">
        <f>'IDT-1'!C30</f>
        <v>0</v>
      </c>
      <c r="AF30" s="26"/>
      <c r="AG30">
        <f t="shared" si="2"/>
        <v>1058.6043062843935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14.626822157434404</v>
      </c>
      <c r="F31">
        <f>GT_Spot!Q31</f>
        <v>0</v>
      </c>
      <c r="G31">
        <f>PPCL_NG!Q31</f>
        <v>9.9600000000000009</v>
      </c>
      <c r="H31">
        <f>PPCL_Spot!Q31</f>
        <v>38.25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717.26840951701558</v>
      </c>
      <c r="P31" s="77">
        <v>34.199999999999996</v>
      </c>
      <c r="Q31" s="77">
        <v>22.17</v>
      </c>
      <c r="R31" s="80">
        <v>23.6</v>
      </c>
      <c r="S31" s="80">
        <v>0</v>
      </c>
      <c r="T31" s="78">
        <f>SUMPRODUCT(LTA!F31:AJ31,LTA!F$101:AJ$101,LTA!F$104:AJ$104)</f>
        <v>15.53</v>
      </c>
      <c r="U31" s="78">
        <f>SUMPRODUCT(LTA!F31:AJ31,LTA!F$102:AJ$102,LTA!F$104:AJ$104)</f>
        <v>110.83000000000001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-49</v>
      </c>
      <c r="AA31" s="117">
        <f>STOA!I31</f>
        <v>138.23000000000002</v>
      </c>
      <c r="AB31" s="117">
        <f>-STOA!O31</f>
        <v>0</v>
      </c>
      <c r="AC31">
        <f t="shared" si="0"/>
        <v>11.526019126709333</v>
      </c>
      <c r="AD31">
        <f t="shared" si="1"/>
        <v>1029.0592125477406</v>
      </c>
      <c r="AE31">
        <f>'IDT-1'!C31</f>
        <v>0</v>
      </c>
      <c r="AF31" s="26"/>
      <c r="AG31">
        <f t="shared" si="2"/>
        <v>1029.0592125477406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14.626822157434404</v>
      </c>
      <c r="F32">
        <f>GT_Spot!Q32</f>
        <v>0</v>
      </c>
      <c r="G32">
        <f>PPCL_NG!Q32</f>
        <v>9.9600000000000009</v>
      </c>
      <c r="H32">
        <f>PPCL_Spot!Q32</f>
        <v>38.25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713.20154825192196</v>
      </c>
      <c r="P32" s="77">
        <v>34.199999999999996</v>
      </c>
      <c r="Q32" s="77">
        <v>22.17</v>
      </c>
      <c r="R32" s="80">
        <v>23.749999999999996</v>
      </c>
      <c r="S32" s="80">
        <v>0</v>
      </c>
      <c r="T32" s="78">
        <f>SUMPRODUCT(LTA!F32:AJ32,LTA!F$101:AJ$101,LTA!F$104:AJ$104)</f>
        <v>24.06</v>
      </c>
      <c r="U32" s="78">
        <f>SUMPRODUCT(LTA!F32:AJ32,LTA!F$102:AJ$102,LTA!F$104:AJ$104)</f>
        <v>110.75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-69</v>
      </c>
      <c r="AA32" s="117">
        <f>STOA!I32</f>
        <v>148.5</v>
      </c>
      <c r="AB32" s="117">
        <f>-STOA!O32</f>
        <v>0</v>
      </c>
      <c r="AC32">
        <f t="shared" si="0"/>
        <v>11.878239935631392</v>
      </c>
      <c r="AD32">
        <f t="shared" si="1"/>
        <v>1018.510130473725</v>
      </c>
      <c r="AE32">
        <f>'IDT-1'!C32</f>
        <v>0</v>
      </c>
      <c r="AF32" s="26"/>
      <c r="AG32">
        <f t="shared" si="2"/>
        <v>1018.510130473725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-90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33.39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717.17698537237288</v>
      </c>
      <c r="P33" s="77">
        <v>34.199999999999996</v>
      </c>
      <c r="Q33" s="77">
        <v>22.17</v>
      </c>
      <c r="R33" s="80">
        <v>23.749999999999996</v>
      </c>
      <c r="S33" s="80">
        <v>0</v>
      </c>
      <c r="T33" s="78">
        <f>SUMPRODUCT(LTA!F33:AJ33,LTA!F$101:AJ$101,LTA!F$104:AJ$104)</f>
        <v>34.25</v>
      </c>
      <c r="U33" s="78">
        <f>SUMPRODUCT(LTA!F33:AJ33,LTA!F$102:AJ$102,LTA!F$104:AJ$104)</f>
        <v>110.63000000000001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-89</v>
      </c>
      <c r="AA33" s="117">
        <f>STOA!I33</f>
        <v>149.75</v>
      </c>
      <c r="AB33" s="117">
        <f>-STOA!O33</f>
        <v>0</v>
      </c>
      <c r="AC33">
        <f t="shared" si="0"/>
        <v>11.726977041886981</v>
      </c>
      <c r="AD33">
        <f t="shared" si="1"/>
        <v>1041.6499907196846</v>
      </c>
      <c r="AE33">
        <f>'IDT-1'!C33</f>
        <v>0</v>
      </c>
      <c r="AF33" s="26"/>
      <c r="AG33">
        <f t="shared" si="2"/>
        <v>1041.6499907196846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9.9600000000000009</v>
      </c>
      <c r="H34">
        <f>PPCL_Spot!Q34</f>
        <v>33.39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678.3545067794704</v>
      </c>
      <c r="P34" s="77">
        <v>34.199999999999996</v>
      </c>
      <c r="Q34" s="77">
        <v>22.17</v>
      </c>
      <c r="R34" s="80">
        <v>23.749999999999996</v>
      </c>
      <c r="S34" s="80">
        <v>0</v>
      </c>
      <c r="T34" s="78">
        <f>SUMPRODUCT(LTA!F34:AJ34,LTA!F$101:AJ$101,LTA!F$104:AJ$104)</f>
        <v>44.87</v>
      </c>
      <c r="U34" s="78">
        <f>SUMPRODUCT(LTA!F34:AJ34,LTA!F$102:AJ$102,LTA!F$104:AJ$104)</f>
        <v>119.82000000000001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-55.7</v>
      </c>
      <c r="AA34" s="117">
        <f>STOA!I34</f>
        <v>150.85999999999999</v>
      </c>
      <c r="AB34" s="117">
        <f>-STOA!O34</f>
        <v>0</v>
      </c>
      <c r="AC34">
        <f t="shared" si="0"/>
        <v>11.406965496613266</v>
      </c>
      <c r="AD34">
        <f t="shared" si="1"/>
        <v>1042.3675236720558</v>
      </c>
      <c r="AE34">
        <f>'IDT-1'!C34</f>
        <v>0</v>
      </c>
      <c r="AF34" s="26"/>
      <c r="AG34">
        <f t="shared" si="2"/>
        <v>1042.3675236720558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7.1528273359540373</v>
      </c>
      <c r="F35">
        <f>GT_Spot!Q35</f>
        <v>0</v>
      </c>
      <c r="G35">
        <f>PPCL_NG!Q35</f>
        <v>9.9600000000000009</v>
      </c>
      <c r="H35">
        <f>PPCL_Spot!Q35</f>
        <v>33.39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607.41317584666353</v>
      </c>
      <c r="P35" s="77">
        <v>34.199999999999996</v>
      </c>
      <c r="Q35" s="77">
        <v>22.17</v>
      </c>
      <c r="R35" s="80">
        <v>23.749999999999996</v>
      </c>
      <c r="S35" s="80">
        <v>0</v>
      </c>
      <c r="T35" s="78">
        <f>SUMPRODUCT(LTA!F35:AJ35,LTA!F$101:AJ$101,LTA!F$104:AJ$104)</f>
        <v>56.870000000000005</v>
      </c>
      <c r="U35" s="78">
        <f>SUMPRODUCT(LTA!F35:AJ35,LTA!F$102:AJ$102,LTA!F$104:AJ$104)</f>
        <v>119.60000000000001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151.97999999999999</v>
      </c>
      <c r="AB35" s="117">
        <f>-STOA!O35</f>
        <v>0</v>
      </c>
      <c r="AC35">
        <f t="shared" si="0"/>
        <v>10.623404305004613</v>
      </c>
      <c r="AD35">
        <f t="shared" si="1"/>
        <v>1015.7825988776128</v>
      </c>
      <c r="AE35">
        <f>'IDT-1'!C35</f>
        <v>0</v>
      </c>
      <c r="AF35" s="26"/>
      <c r="AG35">
        <f t="shared" si="2"/>
        <v>1015.7825988776128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9.9600000000000009</v>
      </c>
      <c r="H36">
        <f>PPCL_Spot!Q36</f>
        <v>33.39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610.22405186066351</v>
      </c>
      <c r="P36" s="77">
        <v>34.199999999999996</v>
      </c>
      <c r="Q36" s="77">
        <v>22.17</v>
      </c>
      <c r="R36" s="80">
        <v>23.749999999999996</v>
      </c>
      <c r="S36" s="80">
        <v>0</v>
      </c>
      <c r="T36" s="78">
        <f>SUMPRODUCT(LTA!F36:AJ36,LTA!F$101:AJ$101,LTA!F$104:AJ$104)</f>
        <v>68.449999999999989</v>
      </c>
      <c r="U36" s="78">
        <f>SUMPRODUCT(LTA!F36:AJ36,LTA!F$102:AJ$102,LTA!F$104:AJ$104)</f>
        <v>119.33000000000001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</v>
      </c>
      <c r="AA36" s="117">
        <f>STOA!I36</f>
        <v>143.03</v>
      </c>
      <c r="AB36" s="117">
        <f>-STOA!O36</f>
        <v>0</v>
      </c>
      <c r="AC36">
        <f t="shared" si="0"/>
        <v>10.763706285737582</v>
      </c>
      <c r="AD36">
        <f t="shared" si="1"/>
        <v>1009.4880443956093</v>
      </c>
      <c r="AE36">
        <f>'IDT-1'!C36</f>
        <v>0</v>
      </c>
      <c r="AF36" s="26"/>
      <c r="AG36">
        <f t="shared" si="2"/>
        <v>1009.4880443956093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9.9600000000000009</v>
      </c>
      <c r="H37">
        <f>PPCL_Spot!Q37</f>
        <v>33.39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605.55445282335347</v>
      </c>
      <c r="P37" s="77">
        <v>34.199999999999996</v>
      </c>
      <c r="Q37" s="77">
        <v>22.17</v>
      </c>
      <c r="R37" s="80">
        <v>23.749999999999996</v>
      </c>
      <c r="S37" s="80">
        <v>0</v>
      </c>
      <c r="T37" s="78">
        <f>SUMPRODUCT(LTA!F37:AJ37,LTA!F$101:AJ$101,LTA!F$104:AJ$104)</f>
        <v>79.91</v>
      </c>
      <c r="U37" s="78">
        <f>SUMPRODUCT(LTA!F37:AJ37,LTA!F$102:AJ$102,LTA!F$104:AJ$104)</f>
        <v>118.93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-16.399999999999999</v>
      </c>
      <c r="AA37" s="117">
        <f>STOA!I37</f>
        <v>144.23000000000002</v>
      </c>
      <c r="AB37" s="117">
        <f>-STOA!O37</f>
        <v>0</v>
      </c>
      <c r="AC37">
        <f t="shared" si="0"/>
        <v>11.056006253273015</v>
      </c>
      <c r="AD37">
        <f t="shared" si="1"/>
        <v>991.386145390764</v>
      </c>
      <c r="AE37">
        <f>'IDT-1'!C37</f>
        <v>0</v>
      </c>
      <c r="AF37" s="26"/>
      <c r="AG37">
        <f t="shared" si="2"/>
        <v>991.386145390764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9.9600000000000009</v>
      </c>
      <c r="H38">
        <f>PPCL_Spot!Q38</f>
        <v>33.39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605.57076216335349</v>
      </c>
      <c r="P38" s="77">
        <v>34.199999999999996</v>
      </c>
      <c r="Q38" s="77">
        <v>22.17</v>
      </c>
      <c r="R38" s="80">
        <v>23.749999999999996</v>
      </c>
      <c r="S38" s="80">
        <v>0</v>
      </c>
      <c r="T38" s="78">
        <f>SUMPRODUCT(LTA!F38:AJ38,LTA!F$101:AJ$101,LTA!F$104:AJ$104)</f>
        <v>89.95</v>
      </c>
      <c r="U38" s="78">
        <f>SUMPRODUCT(LTA!F38:AJ38,LTA!F$102:AJ$102,LTA!F$104:AJ$104)</f>
        <v>119.06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</v>
      </c>
      <c r="AA38" s="117">
        <f>STOA!I38</f>
        <v>154.79999999999998</v>
      </c>
      <c r="AB38" s="117">
        <f>-STOA!O38</f>
        <v>0</v>
      </c>
      <c r="AC38">
        <f t="shared" si="0"/>
        <v>11.386038692333457</v>
      </c>
      <c r="AD38">
        <f t="shared" si="1"/>
        <v>995.21242229170332</v>
      </c>
      <c r="AE38">
        <f>'IDT-1'!C38</f>
        <v>0</v>
      </c>
      <c r="AF38" s="26"/>
      <c r="AG38">
        <f t="shared" si="2"/>
        <v>995.21242229170332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9.9600000000000009</v>
      </c>
      <c r="H39">
        <f>PPCL_Spot!Q39</f>
        <v>33.39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607.6466278604405</v>
      </c>
      <c r="P39" s="77">
        <v>34.199999999999996</v>
      </c>
      <c r="Q39" s="77">
        <v>22.17</v>
      </c>
      <c r="R39" s="80">
        <v>23.749999999999996</v>
      </c>
      <c r="S39" s="80">
        <v>0</v>
      </c>
      <c r="T39" s="78">
        <f>SUMPRODUCT(LTA!F39:AJ39,LTA!F$101:AJ$101,LTA!F$104:AJ$104)</f>
        <v>100.16</v>
      </c>
      <c r="U39" s="78">
        <f>SUMPRODUCT(LTA!F39:AJ39,LTA!F$102:AJ$102,LTA!F$104:AJ$104)</f>
        <v>120.05000000000001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</v>
      </c>
      <c r="AA39" s="117">
        <f>STOA!I39</f>
        <v>155.69999999999999</v>
      </c>
      <c r="AB39" s="117">
        <f>-STOA!O39</f>
        <v>0</v>
      </c>
      <c r="AC39">
        <f t="shared" si="0"/>
        <v>11.599031123639579</v>
      </c>
      <c r="AD39">
        <f t="shared" si="1"/>
        <v>999.11433396087114</v>
      </c>
      <c r="AE39">
        <f>'IDT-1'!C39</f>
        <v>0</v>
      </c>
      <c r="AF39" s="26"/>
      <c r="AG39">
        <f t="shared" si="2"/>
        <v>999.11433396087114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9.9600000000000009</v>
      </c>
      <c r="H40">
        <f>PPCL_Spot!Q40</f>
        <v>33.39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628.50295962328073</v>
      </c>
      <c r="P40" s="77">
        <v>34.199999999999996</v>
      </c>
      <c r="Q40" s="77">
        <v>22.17</v>
      </c>
      <c r="R40" s="80">
        <v>23.749999999999996</v>
      </c>
      <c r="S40" s="80">
        <v>0</v>
      </c>
      <c r="T40" s="78">
        <f>SUMPRODUCT(LTA!F40:AJ40,LTA!F$101:AJ$101,LTA!F$104:AJ$104)</f>
        <v>111.08000000000001</v>
      </c>
      <c r="U40" s="78">
        <f>SUMPRODUCT(LTA!F40:AJ40,LTA!F$102:AJ$102,LTA!F$104:AJ$104)</f>
        <v>120.94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-46.6</v>
      </c>
      <c r="AA40" s="117">
        <f>STOA!I40</f>
        <v>156.6</v>
      </c>
      <c r="AB40" s="117">
        <f>-STOA!O40</f>
        <v>0</v>
      </c>
      <c r="AC40">
        <f t="shared" si="0"/>
        <v>11.526860363733686</v>
      </c>
      <c r="AD40">
        <f t="shared" si="1"/>
        <v>1074.1528364836172</v>
      </c>
      <c r="AE40">
        <f>'IDT-1'!C40</f>
        <v>0</v>
      </c>
      <c r="AF40" s="26"/>
      <c r="AG40">
        <f t="shared" si="2"/>
        <v>1074.1528364836172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9.9600000000000009</v>
      </c>
      <c r="H41">
        <f>PPCL_Spot!Q41</f>
        <v>33.39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625.20834822928077</v>
      </c>
      <c r="P41" s="77">
        <v>34.199999999999996</v>
      </c>
      <c r="Q41" s="77">
        <v>22.17</v>
      </c>
      <c r="R41" s="80">
        <v>23.749999999999996</v>
      </c>
      <c r="S41" s="80">
        <v>0</v>
      </c>
      <c r="T41" s="78">
        <f>SUMPRODUCT(LTA!F41:AJ41,LTA!F$101:AJ$101,LTA!F$104:AJ$104)</f>
        <v>120.69</v>
      </c>
      <c r="U41" s="78">
        <f>SUMPRODUCT(LTA!F41:AJ41,LTA!F$102:AJ$102,LTA!F$104:AJ$104)</f>
        <v>123.53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-66.8</v>
      </c>
      <c r="AA41" s="117">
        <f>STOA!I41</f>
        <v>157.5</v>
      </c>
      <c r="AB41" s="117">
        <f>-STOA!O41</f>
        <v>0</v>
      </c>
      <c r="AC41">
        <f t="shared" si="0"/>
        <v>11.748095321803856</v>
      </c>
      <c r="AD41">
        <f t="shared" si="1"/>
        <v>1068.5369901315471</v>
      </c>
      <c r="AE41">
        <f>'IDT-1'!C41</f>
        <v>0</v>
      </c>
      <c r="AF41" s="26"/>
      <c r="AG41">
        <f t="shared" si="2"/>
        <v>1068.5369901315471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9.9600000000000009</v>
      </c>
      <c r="H42">
        <f>PPCL_Spot!Q42</f>
        <v>33.39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630.40525784846159</v>
      </c>
      <c r="P42" s="77">
        <v>34.199999999999996</v>
      </c>
      <c r="Q42" s="77">
        <v>22.17</v>
      </c>
      <c r="R42" s="80">
        <v>23.749999999999996</v>
      </c>
      <c r="S42" s="80">
        <v>0</v>
      </c>
      <c r="T42" s="78">
        <f>SUMPRODUCT(LTA!F42:AJ42,LTA!F$101:AJ$101,LTA!F$104:AJ$104)</f>
        <v>128.88</v>
      </c>
      <c r="U42" s="78">
        <f>SUMPRODUCT(LTA!F42:AJ42,LTA!F$102:AJ$102,LTA!F$104:AJ$104)</f>
        <v>123.59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-57</v>
      </c>
      <c r="AA42" s="117">
        <f>STOA!I42</f>
        <v>158.65</v>
      </c>
      <c r="AB42" s="117">
        <f>-STOA!O42</f>
        <v>0</v>
      </c>
      <c r="AC42">
        <f t="shared" si="0"/>
        <v>11.745151839124157</v>
      </c>
      <c r="AD42">
        <f t="shared" si="1"/>
        <v>1097.9368432334077</v>
      </c>
      <c r="AE42">
        <f>'IDT-1'!C42</f>
        <v>0</v>
      </c>
      <c r="AF42" s="26"/>
      <c r="AG42">
        <f t="shared" si="2"/>
        <v>1097.9368432334077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6.6150561097256846</v>
      </c>
      <c r="F43">
        <f>GT_Spot!Q43</f>
        <v>0</v>
      </c>
      <c r="G43">
        <f>PPCL_NG!Q43</f>
        <v>9.9600000000000009</v>
      </c>
      <c r="H43">
        <f>PPCL_Spot!Q43</f>
        <v>33.39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629.88484817046151</v>
      </c>
      <c r="P43" s="77">
        <v>34.199999999999996</v>
      </c>
      <c r="Q43" s="77">
        <v>22.17</v>
      </c>
      <c r="R43" s="80">
        <v>23.749999999999996</v>
      </c>
      <c r="S43" s="80">
        <v>0</v>
      </c>
      <c r="T43" s="78">
        <f>SUMPRODUCT(LTA!F43:AJ43,LTA!F$101:AJ$101,LTA!F$104:AJ$104)</f>
        <v>136.74</v>
      </c>
      <c r="U43" s="78">
        <f>SUMPRODUCT(LTA!F43:AJ43,LTA!F$102:AJ$102,LTA!F$104:AJ$104)</f>
        <v>123.66000000000001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-79</v>
      </c>
      <c r="AA43" s="117">
        <f>STOA!I43</f>
        <v>158.85</v>
      </c>
      <c r="AB43" s="117">
        <f>-STOA!O43</f>
        <v>0</v>
      </c>
      <c r="AC43">
        <f t="shared" si="0"/>
        <v>12.050490883250799</v>
      </c>
      <c r="AD43">
        <f t="shared" si="1"/>
        <v>1078.0894133969364</v>
      </c>
      <c r="AE43">
        <f>'IDT-1'!C43</f>
        <v>0</v>
      </c>
      <c r="AF43" s="26"/>
      <c r="AG43">
        <f t="shared" si="2"/>
        <v>1078.0894133969364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6.6150561097256846</v>
      </c>
      <c r="F44">
        <f>GT_Spot!Q44</f>
        <v>0</v>
      </c>
      <c r="G44">
        <f>PPCL_NG!Q44</f>
        <v>9.9600000000000009</v>
      </c>
      <c r="H44">
        <f>PPCL_Spot!Q44</f>
        <v>33.39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629.88475194134662</v>
      </c>
      <c r="P44" s="77">
        <v>34.199999999999996</v>
      </c>
      <c r="Q44" s="77">
        <v>22.17</v>
      </c>
      <c r="R44" s="80">
        <v>23.749999999999996</v>
      </c>
      <c r="S44" s="80">
        <v>0</v>
      </c>
      <c r="T44" s="78">
        <f>SUMPRODUCT(LTA!F44:AJ44,LTA!F$101:AJ$101,LTA!F$104:AJ$104)</f>
        <v>143.51</v>
      </c>
      <c r="U44" s="78">
        <f>SUMPRODUCT(LTA!F44:AJ44,LTA!F$102:AJ$102,LTA!F$104:AJ$104)</f>
        <v>123.75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-56.3</v>
      </c>
      <c r="AA44" s="117">
        <f>STOA!I44</f>
        <v>159.75</v>
      </c>
      <c r="AB44" s="117">
        <f>-STOA!O44</f>
        <v>0</v>
      </c>
      <c r="AC44">
        <f t="shared" si="0"/>
        <v>12.006025816902708</v>
      </c>
      <c r="AD44">
        <f t="shared" si="1"/>
        <v>1098.5937822341696</v>
      </c>
      <c r="AE44">
        <f>'IDT-1'!C44</f>
        <v>0</v>
      </c>
      <c r="AF44" s="26"/>
      <c r="AG44">
        <f t="shared" si="2"/>
        <v>1098.5937822341696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6.6150561097256846</v>
      </c>
      <c r="F45">
        <f>GT_Spot!Q45</f>
        <v>0</v>
      </c>
      <c r="G45">
        <f>PPCL_NG!Q45</f>
        <v>9.9600000000000009</v>
      </c>
      <c r="H45">
        <f>PPCL_Spot!Q45</f>
        <v>33.39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635.82749461544188</v>
      </c>
      <c r="P45" s="77">
        <v>34.199999999999996</v>
      </c>
      <c r="Q45" s="77">
        <v>22.17</v>
      </c>
      <c r="R45" s="80">
        <v>23.749999999999996</v>
      </c>
      <c r="S45" s="80">
        <v>0</v>
      </c>
      <c r="T45" s="78">
        <f>SUMPRODUCT(LTA!F45:AJ45,LTA!F$101:AJ$101,LTA!F$104:AJ$104)</f>
        <v>149.18</v>
      </c>
      <c r="U45" s="78">
        <f>SUMPRODUCT(LTA!F45:AJ45,LTA!F$102:AJ$102,LTA!F$104:AJ$104)</f>
        <v>123.86000000000001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-64</v>
      </c>
      <c r="AA45" s="117">
        <f>STOA!I45</f>
        <v>160.35</v>
      </c>
      <c r="AB45" s="117">
        <f>-STOA!O45</f>
        <v>0</v>
      </c>
      <c r="AC45">
        <f t="shared" si="0"/>
        <v>11.916483708689787</v>
      </c>
      <c r="AD45">
        <f t="shared" si="1"/>
        <v>1133.3060670164775</v>
      </c>
      <c r="AE45">
        <f>'IDT-1'!C45</f>
        <v>0</v>
      </c>
      <c r="AF45" s="26"/>
      <c r="AG45">
        <f t="shared" si="2"/>
        <v>1133.3060670164775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6.6150561097256846</v>
      </c>
      <c r="F46">
        <f>GT_Spot!Q46</f>
        <v>0</v>
      </c>
      <c r="G46">
        <f>PPCL_NG!Q46</f>
        <v>9.9600000000000009</v>
      </c>
      <c r="H46">
        <f>PPCL_Spot!Q46</f>
        <v>33.39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635.82749461544188</v>
      </c>
      <c r="P46" s="77">
        <v>34.199999999999996</v>
      </c>
      <c r="Q46" s="77">
        <v>22.17</v>
      </c>
      <c r="R46" s="80">
        <v>23.749999999999996</v>
      </c>
      <c r="S46" s="80">
        <v>0</v>
      </c>
      <c r="T46" s="78">
        <f>SUMPRODUCT(LTA!F46:AJ46,LTA!F$101:AJ$101,LTA!F$104:AJ$104)</f>
        <v>153.73000000000002</v>
      </c>
      <c r="U46" s="78">
        <f>SUMPRODUCT(LTA!F46:AJ46,LTA!F$102:AJ$102,LTA!F$104:AJ$104)</f>
        <v>123.98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-54</v>
      </c>
      <c r="AA46" s="117">
        <f>STOA!I46</f>
        <v>170.18</v>
      </c>
      <c r="AB46" s="117">
        <f>-STOA!O46</f>
        <v>0</v>
      </c>
      <c r="AC46">
        <f t="shared" si="0"/>
        <v>12.044083708689788</v>
      </c>
      <c r="AD46">
        <f t="shared" si="1"/>
        <v>1147.6784670164777</v>
      </c>
      <c r="AE46">
        <f>'IDT-1'!C46</f>
        <v>0</v>
      </c>
      <c r="AF46" s="26"/>
      <c r="AG46">
        <f t="shared" si="2"/>
        <v>1147.6784670164777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6.6150561097256846</v>
      </c>
      <c r="F47">
        <f>GT_Spot!Q47</f>
        <v>0</v>
      </c>
      <c r="G47">
        <f>PPCL_NG!Q47</f>
        <v>9.9600000000000009</v>
      </c>
      <c r="H47">
        <f>PPCL_Spot!Q47</f>
        <v>33.39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633.2416353539985</v>
      </c>
      <c r="P47" s="77">
        <v>34.199999999999996</v>
      </c>
      <c r="Q47" s="77">
        <v>22.17</v>
      </c>
      <c r="R47" s="80">
        <v>23.749999999999996</v>
      </c>
      <c r="S47" s="80">
        <v>0</v>
      </c>
      <c r="T47" s="78">
        <f>SUMPRODUCT(LTA!F47:AJ47,LTA!F$101:AJ$101,LTA!F$104:AJ$104)</f>
        <v>156.60000000000002</v>
      </c>
      <c r="U47" s="78">
        <f>SUMPRODUCT(LTA!F47:AJ47,LTA!F$102:AJ$102,LTA!F$104:AJ$104)</f>
        <v>119.29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-39</v>
      </c>
      <c r="AA47" s="117">
        <f>STOA!I47</f>
        <v>151.43</v>
      </c>
      <c r="AB47" s="117">
        <f>-STOA!O47</f>
        <v>0</v>
      </c>
      <c r="AC47">
        <f t="shared" si="0"/>
        <v>11.263233858246393</v>
      </c>
      <c r="AD47">
        <f t="shared" si="1"/>
        <v>1190.3034576054779</v>
      </c>
      <c r="AE47">
        <f>'IDT-1'!C47</f>
        <v>0</v>
      </c>
      <c r="AF47" s="26"/>
      <c r="AG47">
        <f t="shared" si="2"/>
        <v>1190.3034576054779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6.6150561097256846</v>
      </c>
      <c r="F48">
        <f>GT_Spot!Q48</f>
        <v>0</v>
      </c>
      <c r="G48">
        <f>PPCL_NG!Q48</f>
        <v>9.9600000000000009</v>
      </c>
      <c r="H48">
        <f>PPCL_Spot!Q48</f>
        <v>33.39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632.52357845395773</v>
      </c>
      <c r="P48" s="77">
        <v>34.199999999999996</v>
      </c>
      <c r="Q48" s="77">
        <v>22.17</v>
      </c>
      <c r="R48" s="80">
        <v>23.749999999999996</v>
      </c>
      <c r="S48" s="80">
        <v>0</v>
      </c>
      <c r="T48" s="78">
        <f>SUMPRODUCT(LTA!F48:AJ48,LTA!F$101:AJ$101,LTA!F$104:AJ$104)</f>
        <v>158.29</v>
      </c>
      <c r="U48" s="78">
        <f>SUMPRODUCT(LTA!F48:AJ48,LTA!F$102:AJ$102,LTA!F$104:AJ$104)</f>
        <v>119.66000000000001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-19</v>
      </c>
      <c r="AA48" s="117">
        <f>STOA!I48</f>
        <v>151.43</v>
      </c>
      <c r="AB48" s="117">
        <f>-STOA!O48</f>
        <v>0</v>
      </c>
      <c r="AC48">
        <f t="shared" si="0"/>
        <v>11.363824232747987</v>
      </c>
      <c r="AD48">
        <f t="shared" si="1"/>
        <v>1181.5448103309357</v>
      </c>
      <c r="AE48">
        <f>'IDT-1'!C48</f>
        <v>0</v>
      </c>
      <c r="AF48" s="26"/>
      <c r="AG48">
        <f t="shared" si="2"/>
        <v>1181.5448103309357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6.6150561097256846</v>
      </c>
      <c r="F49">
        <f>GT_Spot!Q49</f>
        <v>0</v>
      </c>
      <c r="G49">
        <f>PPCL_NG!Q49</f>
        <v>9.9600000000000009</v>
      </c>
      <c r="H49">
        <f>PPCL_Spot!Q49</f>
        <v>33.39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617.53356790635689</v>
      </c>
      <c r="P49" s="77">
        <v>34.199999999999996</v>
      </c>
      <c r="Q49" s="77">
        <v>22.17</v>
      </c>
      <c r="R49" s="80">
        <v>23.749999999999996</v>
      </c>
      <c r="S49" s="80">
        <v>0</v>
      </c>
      <c r="T49" s="78">
        <f>SUMPRODUCT(LTA!F49:AJ49,LTA!F$101:AJ$101,LTA!F$104:AJ$104)</f>
        <v>160.25</v>
      </c>
      <c r="U49" s="78">
        <f>SUMPRODUCT(LTA!F49:AJ49,LTA!F$102:AJ$102,LTA!F$104:AJ$104)</f>
        <v>120.06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</v>
      </c>
      <c r="AA49" s="117">
        <f>STOA!I49</f>
        <v>151.43</v>
      </c>
      <c r="AB49" s="117">
        <f>-STOA!O49</f>
        <v>0</v>
      </c>
      <c r="AC49">
        <f t="shared" si="0"/>
        <v>11.075117589485192</v>
      </c>
      <c r="AD49">
        <f t="shared" si="1"/>
        <v>1189.2035064265974</v>
      </c>
      <c r="AE49">
        <f>'IDT-1'!C49</f>
        <v>0</v>
      </c>
      <c r="AF49" s="26"/>
      <c r="AG49">
        <f t="shared" si="2"/>
        <v>1189.2035064265974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13.653092145949289</v>
      </c>
      <c r="F50">
        <f>GT_Spot!Q50</f>
        <v>0</v>
      </c>
      <c r="G50">
        <f>PPCL_NG!Q50</f>
        <v>9.9600000000000009</v>
      </c>
      <c r="H50">
        <f>PPCL_Spot!Q50</f>
        <v>37.44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615.86380391035686</v>
      </c>
      <c r="P50" s="77">
        <v>34.199999999999996</v>
      </c>
      <c r="Q50" s="77">
        <v>22.17</v>
      </c>
      <c r="R50" s="80">
        <v>23.749999999999996</v>
      </c>
      <c r="S50" s="80">
        <v>0</v>
      </c>
      <c r="T50" s="78">
        <f>SUMPRODUCT(LTA!F50:AJ50,LTA!F$101:AJ$101,LTA!F$104:AJ$104)</f>
        <v>160.41999999999999</v>
      </c>
      <c r="U50" s="78">
        <f>SUMPRODUCT(LTA!F50:AJ50,LTA!F$102:AJ$102,LTA!F$104:AJ$104)</f>
        <v>127.72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161.4</v>
      </c>
      <c r="AB50" s="117">
        <f>-STOA!O50</f>
        <v>0</v>
      </c>
      <c r="AC50">
        <f t="shared" si="0"/>
        <v>11.279125873350379</v>
      </c>
      <c r="AD50">
        <f t="shared" si="1"/>
        <v>1220.217770182956</v>
      </c>
      <c r="AE50">
        <f>'IDT-1'!C50</f>
        <v>0</v>
      </c>
      <c r="AF50" s="26"/>
      <c r="AG50">
        <f t="shared" si="2"/>
        <v>1220.217770182956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13.234630102040816</v>
      </c>
      <c r="F51">
        <f>GT_Spot!Q51</f>
        <v>0</v>
      </c>
      <c r="G51">
        <f>PPCL_NG!Q51</f>
        <v>9.9600000000000009</v>
      </c>
      <c r="H51">
        <f>PPCL_Spot!Q51</f>
        <v>36.640000000000008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613.57906144671608</v>
      </c>
      <c r="P51" s="77">
        <v>34.199999999999996</v>
      </c>
      <c r="Q51" s="77">
        <v>22.17</v>
      </c>
      <c r="R51" s="80">
        <v>23.749999999999996</v>
      </c>
      <c r="S51" s="80">
        <v>0</v>
      </c>
      <c r="T51" s="78">
        <f>SUMPRODUCT(LTA!F51:AJ51,LTA!F$101:AJ$101,LTA!F$104:AJ$104)</f>
        <v>160.99</v>
      </c>
      <c r="U51" s="78">
        <f>SUMPRODUCT(LTA!F51:AJ51,LTA!F$102:AJ$102,LTA!F$104:AJ$104)</f>
        <v>127.75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161.4</v>
      </c>
      <c r="AB51" s="117">
        <f>-STOA!O51</f>
        <v>0</v>
      </c>
      <c r="AC51">
        <f t="shared" si="0"/>
        <v>11.627648485629061</v>
      </c>
      <c r="AD51">
        <f t="shared" si="1"/>
        <v>1309.6960430631277</v>
      </c>
      <c r="AE51">
        <f>'IDT-1'!C51</f>
        <v>0</v>
      </c>
      <c r="AF51" s="26"/>
      <c r="AG51">
        <f t="shared" si="2"/>
        <v>1309.6960430631277</v>
      </c>
      <c r="AI51" s="75">
        <f>PXIL!I51</f>
        <v>0</v>
      </c>
      <c r="AJ51" s="75">
        <f>PXIL!O51</f>
        <v>0</v>
      </c>
      <c r="AK51" s="75">
        <f>RTM_IEX!I51</f>
        <v>67.73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13.234630102040816</v>
      </c>
      <c r="F52">
        <f>GT_Spot!Q52</f>
        <v>0</v>
      </c>
      <c r="G52">
        <f>PPCL_NG!Q52</f>
        <v>9.9600000000000009</v>
      </c>
      <c r="H52">
        <f>PPCL_Spot!Q52</f>
        <v>36.640000000000008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608.71511263903858</v>
      </c>
      <c r="P52" s="77">
        <v>34.199999999999996</v>
      </c>
      <c r="Q52" s="77">
        <v>22.17</v>
      </c>
      <c r="R52" s="80">
        <v>23.749999999999996</v>
      </c>
      <c r="S52" s="80">
        <v>0</v>
      </c>
      <c r="T52" s="78">
        <f>SUMPRODUCT(LTA!F52:AJ52,LTA!F$101:AJ$101,LTA!F$104:AJ$104)</f>
        <v>160.36000000000001</v>
      </c>
      <c r="U52" s="78">
        <f>SUMPRODUCT(LTA!F52:AJ52,LTA!F$102:AJ$102,LTA!F$104:AJ$104)</f>
        <v>128.74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161.4</v>
      </c>
      <c r="AB52" s="117">
        <f>-STOA!O52</f>
        <v>0</v>
      </c>
      <c r="AC52">
        <f t="shared" si="0"/>
        <v>11.545421736121503</v>
      </c>
      <c r="AD52">
        <f t="shared" si="1"/>
        <v>1300.4343210049583</v>
      </c>
      <c r="AE52">
        <f>'IDT-1'!C52</f>
        <v>0</v>
      </c>
      <c r="AF52" s="26"/>
      <c r="AG52">
        <f t="shared" si="2"/>
        <v>1300.4343210049583</v>
      </c>
      <c r="AI52" s="75">
        <f>PXIL!I52</f>
        <v>0</v>
      </c>
      <c r="AJ52" s="75">
        <f>PXIL!O52</f>
        <v>0</v>
      </c>
      <c r="AK52" s="75">
        <f>RTM_IEX!I52</f>
        <v>62.89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13.234630102040816</v>
      </c>
      <c r="F53">
        <f>GT_Spot!Q53</f>
        <v>0</v>
      </c>
      <c r="G53">
        <f>PPCL_NG!Q53</f>
        <v>9.9600000000000009</v>
      </c>
      <c r="H53">
        <f>PPCL_Spot!Q53</f>
        <v>36.640000000000008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666.90185544284577</v>
      </c>
      <c r="P53" s="77">
        <v>34.199999999999996</v>
      </c>
      <c r="Q53" s="77">
        <v>22.17</v>
      </c>
      <c r="R53" s="80">
        <v>23.749999999999996</v>
      </c>
      <c r="S53" s="80">
        <v>0</v>
      </c>
      <c r="T53" s="78">
        <f>SUMPRODUCT(LTA!F53:AJ53,LTA!F$101:AJ$101,LTA!F$104:AJ$104)</f>
        <v>160.76</v>
      </c>
      <c r="U53" s="78">
        <f>SUMPRODUCT(LTA!F53:AJ53,LTA!F$102:AJ$102,LTA!F$104:AJ$104)</f>
        <v>129.94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161.4</v>
      </c>
      <c r="AB53" s="117">
        <f>-STOA!O53</f>
        <v>0</v>
      </c>
      <c r="AC53">
        <f t="shared" si="0"/>
        <v>12.029041072795003</v>
      </c>
      <c r="AD53">
        <f t="shared" si="1"/>
        <v>1354.9074444720916</v>
      </c>
      <c r="AE53">
        <f>'IDT-1'!C53</f>
        <v>0</v>
      </c>
      <c r="AF53" s="26"/>
      <c r="AG53">
        <f t="shared" si="2"/>
        <v>1354.9074444720916</v>
      </c>
      <c r="AI53" s="75">
        <f>PXIL!I53</f>
        <v>0</v>
      </c>
      <c r="AJ53" s="75">
        <f>PXIL!O53</f>
        <v>0</v>
      </c>
      <c r="AK53" s="75">
        <f>RTM_IEX!I53</f>
        <v>58.06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13.234630102040816</v>
      </c>
      <c r="F54">
        <f>GT_Spot!Q54</f>
        <v>0</v>
      </c>
      <c r="G54">
        <f>PPCL_NG!Q54</f>
        <v>9.9600000000000009</v>
      </c>
      <c r="H54">
        <f>PPCL_Spot!Q54</f>
        <v>36.640000000000008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699.43198232511281</v>
      </c>
      <c r="P54" s="77">
        <v>34.199999999999996</v>
      </c>
      <c r="Q54" s="77">
        <v>22.17</v>
      </c>
      <c r="R54" s="80">
        <v>23.749999999999996</v>
      </c>
      <c r="S54" s="80">
        <v>0</v>
      </c>
      <c r="T54" s="78">
        <f>SUMPRODUCT(LTA!F54:AJ54,LTA!F$101:AJ$101,LTA!F$104:AJ$104)</f>
        <v>160.82999999999998</v>
      </c>
      <c r="U54" s="78">
        <f>SUMPRODUCT(LTA!F54:AJ54,LTA!F$102:AJ$102,LTA!F$104:AJ$104)</f>
        <v>131.17000000000002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161.1</v>
      </c>
      <c r="AB54" s="117">
        <f>-STOA!O54</f>
        <v>0</v>
      </c>
      <c r="AC54">
        <f t="shared" si="0"/>
        <v>11.983458189358952</v>
      </c>
      <c r="AD54">
        <f t="shared" si="1"/>
        <v>1349.7731542377944</v>
      </c>
      <c r="AE54">
        <f>'IDT-1'!C54</f>
        <v>0</v>
      </c>
      <c r="AF54" s="26"/>
      <c r="AG54">
        <f t="shared" si="2"/>
        <v>1349.7731542377944</v>
      </c>
      <c r="AI54" s="75">
        <f>PXIL!I54</f>
        <v>0</v>
      </c>
      <c r="AJ54" s="75">
        <f>PXIL!O54</f>
        <v>0</v>
      </c>
      <c r="AK54" s="75">
        <f>RTM_IEX!I54</f>
        <v>19.350000000000001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6.2962082262210801</v>
      </c>
      <c r="F55">
        <f>GT_Spot!Q55</f>
        <v>0</v>
      </c>
      <c r="G55">
        <f>PPCL_NG!Q55</f>
        <v>9.9600000000000009</v>
      </c>
      <c r="H55">
        <f>PPCL_Spot!Q55</f>
        <v>33.36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701.46848300858551</v>
      </c>
      <c r="P55" s="77">
        <v>34.199999999999996</v>
      </c>
      <c r="Q55" s="77">
        <v>22.17</v>
      </c>
      <c r="R55" s="80">
        <v>23.749999999999996</v>
      </c>
      <c r="S55" s="80">
        <v>0</v>
      </c>
      <c r="T55" s="78">
        <f>SUMPRODUCT(LTA!F55:AJ55,LTA!F$101:AJ$101,LTA!F$104:AJ$104)</f>
        <v>161.31</v>
      </c>
      <c r="U55" s="78">
        <f>SUMPRODUCT(LTA!F55:AJ55,LTA!F$102:AJ$102,LTA!F$104:AJ$104)</f>
        <v>132.09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161.1</v>
      </c>
      <c r="AB55" s="117">
        <f>-STOA!O55</f>
        <v>0</v>
      </c>
      <c r="AC55">
        <f t="shared" si="0"/>
        <v>11.9663692828663</v>
      </c>
      <c r="AD55">
        <f t="shared" si="1"/>
        <v>1347.8483219519403</v>
      </c>
      <c r="AE55">
        <f>'IDT-1'!C55</f>
        <v>0</v>
      </c>
      <c r="AF55" s="26"/>
      <c r="AG55">
        <f t="shared" si="2"/>
        <v>1347.8483219519403</v>
      </c>
      <c r="AI55" s="75">
        <f>PXIL!I55</f>
        <v>0</v>
      </c>
      <c r="AJ55" s="75">
        <f>PXIL!O55</f>
        <v>0</v>
      </c>
      <c r="AK55" s="75">
        <f>RTM_IEX!I55</f>
        <v>24.19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6.2962082262210801</v>
      </c>
      <c r="F56">
        <f>GT_Spot!Q56</f>
        <v>0</v>
      </c>
      <c r="G56">
        <f>PPCL_NG!Q56</f>
        <v>9.9600000000000009</v>
      </c>
      <c r="H56">
        <f>PPCL_Spot!Q56</f>
        <v>33.36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701.14197046352763</v>
      </c>
      <c r="P56" s="77">
        <v>34.199999999999996</v>
      </c>
      <c r="Q56" s="77">
        <v>22.17</v>
      </c>
      <c r="R56" s="80">
        <v>23.749999999999996</v>
      </c>
      <c r="S56" s="80">
        <v>0</v>
      </c>
      <c r="T56" s="78">
        <f>SUMPRODUCT(LTA!F56:AJ56,LTA!F$101:AJ$101,LTA!F$104:AJ$104)</f>
        <v>159.60999999999999</v>
      </c>
      <c r="U56" s="78">
        <f>SUMPRODUCT(LTA!F56:AJ56,LTA!F$102:AJ$102,LTA!F$104:AJ$104)</f>
        <v>132.12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161.1</v>
      </c>
      <c r="AB56" s="117">
        <f>-STOA!O56</f>
        <v>0</v>
      </c>
      <c r="AC56">
        <f t="shared" si="0"/>
        <v>11.948799972469788</v>
      </c>
      <c r="AD56">
        <f t="shared" si="1"/>
        <v>1345.8693787172788</v>
      </c>
      <c r="AE56">
        <f>'IDT-1'!C56</f>
        <v>0</v>
      </c>
      <c r="AF56" s="26"/>
      <c r="AG56">
        <f t="shared" si="2"/>
        <v>1345.8693787172788</v>
      </c>
      <c r="AI56" s="75">
        <f>PXIL!I56</f>
        <v>0</v>
      </c>
      <c r="AJ56" s="75">
        <f>PXIL!O56</f>
        <v>0</v>
      </c>
      <c r="AK56" s="75">
        <f>RTM_IEX!I56</f>
        <v>24.19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6.2962082262210801</v>
      </c>
      <c r="F57">
        <f>GT_Spot!Q57</f>
        <v>0</v>
      </c>
      <c r="G57">
        <f>PPCL_NG!Q57</f>
        <v>9.9600000000000009</v>
      </c>
      <c r="H57">
        <f>PPCL_Spot!Q57</f>
        <v>33.36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699.05294624630346</v>
      </c>
      <c r="P57" s="77">
        <v>34.199999999999996</v>
      </c>
      <c r="Q57" s="77">
        <v>22.17</v>
      </c>
      <c r="R57" s="80">
        <v>23.749999999999996</v>
      </c>
      <c r="S57" s="80">
        <v>0</v>
      </c>
      <c r="T57" s="78">
        <f>SUMPRODUCT(LTA!F57:AJ57,LTA!F$101:AJ$101,LTA!F$104:AJ$104)</f>
        <v>159.86000000000001</v>
      </c>
      <c r="U57" s="78">
        <f>SUMPRODUCT(LTA!F57:AJ57,LTA!F$102:AJ$102,LTA!F$104:AJ$104)</f>
        <v>133.02000000000001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161.1</v>
      </c>
      <c r="AB57" s="117">
        <f>-STOA!O57</f>
        <v>0</v>
      </c>
      <c r="AC57">
        <f t="shared" si="0"/>
        <v>11.905227109802121</v>
      </c>
      <c r="AD57">
        <f t="shared" si="1"/>
        <v>1300.7839273627224</v>
      </c>
      <c r="AE57">
        <f>'IDT-1'!C57</f>
        <v>0</v>
      </c>
      <c r="AF57" s="26"/>
      <c r="AG57">
        <f t="shared" si="2"/>
        <v>1300.7839273627224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6.2962082262210801</v>
      </c>
      <c r="F58">
        <f>GT_Spot!Q58</f>
        <v>0</v>
      </c>
      <c r="G58">
        <f>PPCL_NG!Q58</f>
        <v>9.9600000000000009</v>
      </c>
      <c r="H58">
        <f>PPCL_Spot!Q58</f>
        <v>33.36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712.82507017484284</v>
      </c>
      <c r="P58" s="77">
        <v>34.199999999999996</v>
      </c>
      <c r="Q58" s="77">
        <v>22.17</v>
      </c>
      <c r="R58" s="80">
        <v>23.749999999999996</v>
      </c>
      <c r="S58" s="80">
        <v>0</v>
      </c>
      <c r="T58" s="78">
        <f>SUMPRODUCT(LTA!F58:AJ58,LTA!F$101:AJ$101,LTA!F$104:AJ$104)</f>
        <v>158.96</v>
      </c>
      <c r="U58" s="78">
        <f>SUMPRODUCT(LTA!F58:AJ58,LTA!F$102:AJ$102,LTA!F$104:AJ$104)</f>
        <v>134.07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161.1</v>
      </c>
      <c r="AB58" s="117">
        <f>-STOA!O58</f>
        <v>0</v>
      </c>
      <c r="AC58">
        <f t="shared" si="0"/>
        <v>11.938960525151316</v>
      </c>
      <c r="AD58">
        <f t="shared" si="1"/>
        <v>1324.6723178759125</v>
      </c>
      <c r="AE58">
        <f>'IDT-1'!C58</f>
        <v>0</v>
      </c>
      <c r="AF58" s="26"/>
      <c r="AG58">
        <f t="shared" si="2"/>
        <v>1324.6723178759125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6.2962082262210801</v>
      </c>
      <c r="F59">
        <f>GT_Spot!Q59</f>
        <v>0</v>
      </c>
      <c r="G59">
        <f>PPCL_NG!Q59</f>
        <v>9.9600000000000009</v>
      </c>
      <c r="H59">
        <f>PPCL_Spot!Q59</f>
        <v>33.36</v>
      </c>
      <c r="I59">
        <f>Bawana_NG!Q59</f>
        <v>49.089999999999996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711.37060264657771</v>
      </c>
      <c r="P59" s="77">
        <v>34.199999999999996</v>
      </c>
      <c r="Q59" s="77">
        <v>22.17</v>
      </c>
      <c r="R59" s="80">
        <v>23.749999999999996</v>
      </c>
      <c r="S59" s="80">
        <v>0</v>
      </c>
      <c r="T59" s="78">
        <f>SUMPRODUCT(LTA!F59:AJ59,LTA!F$101:AJ$101,LTA!F$104:AJ$104)</f>
        <v>157.14999999999998</v>
      </c>
      <c r="U59" s="78">
        <f>SUMPRODUCT(LTA!F59:AJ59,LTA!F$102:AJ$102,LTA!F$104:AJ$104)</f>
        <v>134.88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161.1</v>
      </c>
      <c r="AB59" s="117">
        <f>-STOA!O59</f>
        <v>0</v>
      </c>
      <c r="AC59">
        <f t="shared" si="0"/>
        <v>11.821275935680632</v>
      </c>
      <c r="AD59">
        <f t="shared" si="1"/>
        <v>1331.5055349371182</v>
      </c>
      <c r="AE59">
        <f>'IDT-1'!C59</f>
        <v>0</v>
      </c>
      <c r="AF59" s="26"/>
      <c r="AG59">
        <f t="shared" si="2"/>
        <v>1331.5055349371182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6.2962082262210801</v>
      </c>
      <c r="F60">
        <f>GT_Spot!Q60</f>
        <v>0</v>
      </c>
      <c r="G60">
        <f>PPCL_NG!Q60</f>
        <v>9.9600000000000009</v>
      </c>
      <c r="H60">
        <f>PPCL_Spot!Q60</f>
        <v>33.36</v>
      </c>
      <c r="I60">
        <f>Bawana_NG!Q60</f>
        <v>46.08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720.40711755518271</v>
      </c>
      <c r="P60" s="77">
        <v>34.199999999999996</v>
      </c>
      <c r="Q60" s="77">
        <v>22.17</v>
      </c>
      <c r="R60" s="80">
        <v>23.749999999999996</v>
      </c>
      <c r="S60" s="80">
        <v>0</v>
      </c>
      <c r="T60" s="78">
        <f>SUMPRODUCT(LTA!F60:AJ60,LTA!F$101:AJ$101,LTA!F$104:AJ$104)</f>
        <v>155.44999999999999</v>
      </c>
      <c r="U60" s="78">
        <f>SUMPRODUCT(LTA!F60:AJ60,LTA!F$102:AJ$102,LTA!F$104:AJ$104)</f>
        <v>135.41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161.1</v>
      </c>
      <c r="AB60" s="117">
        <f>-STOA!O60</f>
        <v>0</v>
      </c>
      <c r="AC60">
        <f t="shared" si="0"/>
        <v>11.864013266876354</v>
      </c>
      <c r="AD60">
        <f t="shared" si="1"/>
        <v>1336.3193125145274</v>
      </c>
      <c r="AE60">
        <f>'IDT-1'!C60</f>
        <v>0</v>
      </c>
      <c r="AF60" s="26"/>
      <c r="AG60">
        <f t="shared" si="2"/>
        <v>1336.3193125145274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13.234630102040816</v>
      </c>
      <c r="F61">
        <f>GT_Spot!Q61</f>
        <v>0</v>
      </c>
      <c r="G61">
        <f>PPCL_NG!Q61</f>
        <v>9.9600000000000009</v>
      </c>
      <c r="H61">
        <f>PPCL_Spot!Q61</f>
        <v>36.64</v>
      </c>
      <c r="I61">
        <f>Bawana_NG!Q61</f>
        <v>46.08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723.86003419518272</v>
      </c>
      <c r="P61" s="77">
        <v>34.199999999999996</v>
      </c>
      <c r="Q61" s="77">
        <v>22.17</v>
      </c>
      <c r="R61" s="80">
        <v>23.749999999999996</v>
      </c>
      <c r="S61" s="80">
        <v>0</v>
      </c>
      <c r="T61" s="78">
        <f>SUMPRODUCT(LTA!F61:AJ61,LTA!F$101:AJ$101,LTA!F$104:AJ$104)</f>
        <v>150.28</v>
      </c>
      <c r="U61" s="78">
        <f>SUMPRODUCT(LTA!F61:AJ61,LTA!F$102:AJ$102,LTA!F$104:AJ$104)</f>
        <v>136.19999999999999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160.29</v>
      </c>
      <c r="AB61" s="117">
        <f>-STOA!O61</f>
        <v>0</v>
      </c>
      <c r="AC61">
        <f t="shared" si="0"/>
        <v>11.93864904581557</v>
      </c>
      <c r="AD61">
        <f t="shared" si="1"/>
        <v>1344.7260152514082</v>
      </c>
      <c r="AE61">
        <f>'IDT-1'!C61</f>
        <v>0</v>
      </c>
      <c r="AF61" s="26"/>
      <c r="AG61">
        <f t="shared" si="2"/>
        <v>1344.7260152514082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13.234630102040816</v>
      </c>
      <c r="F62">
        <f>GT_Spot!Q62</f>
        <v>0</v>
      </c>
      <c r="G62">
        <f>PPCL_NG!Q62</f>
        <v>9.9600000000000009</v>
      </c>
      <c r="H62">
        <f>PPCL_Spot!Q62</f>
        <v>36.64</v>
      </c>
      <c r="I62">
        <f>Bawana_NG!Q62</f>
        <v>46.289999999999985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724.92992181918282</v>
      </c>
      <c r="P62" s="77">
        <v>34.199999999999996</v>
      </c>
      <c r="Q62" s="77">
        <v>22.17</v>
      </c>
      <c r="R62" s="80">
        <v>23.749999999999996</v>
      </c>
      <c r="S62" s="80">
        <v>0</v>
      </c>
      <c r="T62" s="78">
        <f>SUMPRODUCT(LTA!F62:AJ62,LTA!F$101:AJ$101,LTA!F$104:AJ$104)</f>
        <v>145.28</v>
      </c>
      <c r="U62" s="78">
        <f>SUMPRODUCT(LTA!F62:AJ62,LTA!F$102:AJ$102,LTA!F$104:AJ$104)</f>
        <v>136.88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159.45999999999998</v>
      </c>
      <c r="AB62" s="117">
        <f>-STOA!O62</f>
        <v>0</v>
      </c>
      <c r="AC62">
        <f t="shared" si="0"/>
        <v>12.372928056906769</v>
      </c>
      <c r="AD62">
        <f t="shared" si="1"/>
        <v>1393.6416238643167</v>
      </c>
      <c r="AE62">
        <f>'IDT-1'!C62</f>
        <v>0</v>
      </c>
      <c r="AF62" s="26"/>
      <c r="AG62">
        <f t="shared" si="2"/>
        <v>1393.6416238643167</v>
      </c>
      <c r="AI62" s="75">
        <f>PXIL!I62</f>
        <v>0</v>
      </c>
      <c r="AJ62" s="75">
        <f>PXIL!O62</f>
        <v>0</v>
      </c>
      <c r="AK62" s="75">
        <f>RTM_IEX!I62</f>
        <v>53.22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6.0587138263665592</v>
      </c>
      <c r="F63">
        <f>GT_Spot!Q63</f>
        <v>0</v>
      </c>
      <c r="G63">
        <f>PPCL_NG!Q63</f>
        <v>9.9600000000000009</v>
      </c>
      <c r="H63">
        <f>PPCL_Spot!Q63</f>
        <v>33.36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728.41913621496656</v>
      </c>
      <c r="P63" s="77">
        <v>34.199999999999996</v>
      </c>
      <c r="Q63" s="77">
        <v>22.17</v>
      </c>
      <c r="R63" s="80">
        <v>23.749999999999996</v>
      </c>
      <c r="S63" s="80">
        <v>0</v>
      </c>
      <c r="T63" s="78">
        <f>SUMPRODUCT(LTA!F63:AJ63,LTA!F$101:AJ$101,LTA!F$104:AJ$104)</f>
        <v>140.03</v>
      </c>
      <c r="U63" s="78">
        <f>SUMPRODUCT(LTA!F63:AJ63,LTA!F$102:AJ$102,LTA!F$104:AJ$104)</f>
        <v>137.22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213.24999999999997</v>
      </c>
      <c r="AB63" s="117">
        <f>-STOA!O63</f>
        <v>0</v>
      </c>
      <c r="AC63">
        <f t="shared" si="0"/>
        <v>12.973029080363732</v>
      </c>
      <c r="AD63">
        <f t="shared" si="1"/>
        <v>1461.2348209609695</v>
      </c>
      <c r="AE63">
        <f>'IDT-1'!C63</f>
        <v>0</v>
      </c>
      <c r="AF63" s="26"/>
      <c r="AG63">
        <f t="shared" si="2"/>
        <v>1461.2348209609695</v>
      </c>
      <c r="AI63" s="75">
        <f>PXIL!I63</f>
        <v>0</v>
      </c>
      <c r="AJ63" s="75">
        <f>PXIL!O63</f>
        <v>0</v>
      </c>
      <c r="AK63" s="75">
        <f>RTM_IEX!I63</f>
        <v>125.79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6.0587138263665592</v>
      </c>
      <c r="F64">
        <f>GT_Spot!Q64</f>
        <v>0</v>
      </c>
      <c r="G64">
        <f>PPCL_NG!Q64</f>
        <v>9.9600000000000009</v>
      </c>
      <c r="H64">
        <f>PPCL_Spot!Q64</f>
        <v>33.36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731.93657774496648</v>
      </c>
      <c r="P64" s="77">
        <v>34.199999999999996</v>
      </c>
      <c r="Q64" s="77">
        <v>22.17</v>
      </c>
      <c r="R64" s="80">
        <v>23.749999999999996</v>
      </c>
      <c r="S64" s="80">
        <v>0</v>
      </c>
      <c r="T64" s="78">
        <f>SUMPRODUCT(LTA!F64:AJ64,LTA!F$101:AJ$101,LTA!F$104:AJ$104)</f>
        <v>133.38</v>
      </c>
      <c r="U64" s="78">
        <f>SUMPRODUCT(LTA!F64:AJ64,LTA!F$102:AJ$102,LTA!F$104:AJ$104)</f>
        <v>137.37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202.45000000000002</v>
      </c>
      <c r="AB64" s="117">
        <f>-STOA!O64</f>
        <v>0</v>
      </c>
      <c r="AC64">
        <f t="shared" si="0"/>
        <v>12.681462565827731</v>
      </c>
      <c r="AD64">
        <f t="shared" si="1"/>
        <v>1428.3938290055053</v>
      </c>
      <c r="AE64">
        <f>'IDT-1'!C64</f>
        <v>0</v>
      </c>
      <c r="AF64" s="26"/>
      <c r="AG64">
        <f t="shared" si="2"/>
        <v>1428.3938290055053</v>
      </c>
      <c r="AI64" s="75">
        <f>PXIL!I64</f>
        <v>0</v>
      </c>
      <c r="AJ64" s="75">
        <f>PXIL!O64</f>
        <v>0</v>
      </c>
      <c r="AK64" s="75">
        <f>RTM_IEX!I64</f>
        <v>106.44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6.0587138263665592</v>
      </c>
      <c r="F65">
        <f>GT_Spot!Q65</f>
        <v>0</v>
      </c>
      <c r="G65">
        <f>PPCL_NG!Q65</f>
        <v>9.9600000000000009</v>
      </c>
      <c r="H65">
        <f>PPCL_Spot!Q65</f>
        <v>33.36</v>
      </c>
      <c r="I65">
        <f>Bawana_NG!Q65</f>
        <v>5.4899999999999993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728.47398452854998</v>
      </c>
      <c r="P65" s="77">
        <v>34.199999999999996</v>
      </c>
      <c r="Q65" s="77">
        <v>22.17</v>
      </c>
      <c r="R65" s="80">
        <v>23.749999999999996</v>
      </c>
      <c r="S65" s="80">
        <v>0</v>
      </c>
      <c r="T65" s="78">
        <f>SUMPRODUCT(LTA!F65:AJ65,LTA!F$101:AJ$101,LTA!F$104:AJ$104)</f>
        <v>124.64</v>
      </c>
      <c r="U65" s="78">
        <f>SUMPRODUCT(LTA!F65:AJ65,LTA!F$102:AJ$102,LTA!F$104:AJ$104)</f>
        <v>137.44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202.46</v>
      </c>
      <c r="AB65" s="117">
        <f>-STOA!O65</f>
        <v>0</v>
      </c>
      <c r="AC65">
        <f t="shared" si="0"/>
        <v>12.963655745523267</v>
      </c>
      <c r="AD65">
        <f t="shared" si="1"/>
        <v>1460.1790426093935</v>
      </c>
      <c r="AE65">
        <f>'IDT-1'!C65</f>
        <v>0</v>
      </c>
      <c r="AF65" s="26"/>
      <c r="AG65">
        <f t="shared" si="2"/>
        <v>1460.1790426093935</v>
      </c>
      <c r="AI65" s="75">
        <f>PXIL!I65</f>
        <v>0</v>
      </c>
      <c r="AJ65" s="75">
        <f>PXIL!O65</f>
        <v>0</v>
      </c>
      <c r="AK65" s="75">
        <f>RTM_IEX!I65</f>
        <v>145.13999999999999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6.0587138263665592</v>
      </c>
      <c r="F66">
        <f>GT_Spot!Q66</f>
        <v>0</v>
      </c>
      <c r="G66">
        <f>PPCL_NG!Q66</f>
        <v>9.9600000000000009</v>
      </c>
      <c r="H66">
        <f>PPCL_Spot!Q66</f>
        <v>33.36</v>
      </c>
      <c r="I66">
        <f>Bawana_NG!Q66</f>
        <v>5.4899999999999993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728.47398452854998</v>
      </c>
      <c r="P66" s="77">
        <v>34.199999999999996</v>
      </c>
      <c r="Q66" s="77">
        <v>22.17</v>
      </c>
      <c r="R66" s="80">
        <v>23.749999999999996</v>
      </c>
      <c r="S66" s="80">
        <v>0</v>
      </c>
      <c r="T66" s="78">
        <f>SUMPRODUCT(LTA!F66:AJ66,LTA!F$101:AJ$101,LTA!F$104:AJ$104)</f>
        <v>114.60000000000001</v>
      </c>
      <c r="U66" s="78">
        <f>SUMPRODUCT(LTA!F66:AJ66,LTA!F$102:AJ$102,LTA!F$104:AJ$104)</f>
        <v>137.53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201.94000000000003</v>
      </c>
      <c r="AB66" s="117">
        <f>-STOA!O66</f>
        <v>0</v>
      </c>
      <c r="AC66">
        <f t="shared" si="0"/>
        <v>12.871519745523267</v>
      </c>
      <c r="AD66">
        <f t="shared" si="1"/>
        <v>1449.8011786093932</v>
      </c>
      <c r="AE66">
        <f>'IDT-1'!C66</f>
        <v>0</v>
      </c>
      <c r="AF66" s="26"/>
      <c r="AG66">
        <f t="shared" si="2"/>
        <v>1449.8011786093932</v>
      </c>
      <c r="AI66" s="75">
        <f>PXIL!I66</f>
        <v>0</v>
      </c>
      <c r="AJ66" s="75">
        <f>PXIL!O66</f>
        <v>0</v>
      </c>
      <c r="AK66" s="75">
        <f>RTM_IEX!I66</f>
        <v>145.13999999999999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6.0587138263665592</v>
      </c>
      <c r="F67">
        <f>GT_Spot!Q67</f>
        <v>0</v>
      </c>
      <c r="G67">
        <f>PPCL_NG!Q67</f>
        <v>9.9600000000000009</v>
      </c>
      <c r="H67">
        <f>PPCL_Spot!Q67</f>
        <v>33.36</v>
      </c>
      <c r="I67">
        <f>Bawana_NG!Q67</f>
        <v>23.536071428571425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718.84716893743735</v>
      </c>
      <c r="P67" s="77">
        <v>34.199999999999996</v>
      </c>
      <c r="Q67" s="77">
        <v>22.17</v>
      </c>
      <c r="R67" s="80">
        <v>23.749999999999996</v>
      </c>
      <c r="S67" s="80">
        <v>0</v>
      </c>
      <c r="T67" s="78">
        <f>SUMPRODUCT(LTA!F67:AJ67,LTA!F$101:AJ$101,LTA!F$104:AJ$104)</f>
        <v>106.41</v>
      </c>
      <c r="U67" s="78">
        <f>SUMPRODUCT(LTA!F67:AJ67,LTA!F$102:AJ$102,LTA!F$104:AJ$104)</f>
        <v>137.72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181.51</v>
      </c>
      <c r="AB67" s="117">
        <f>-STOA!O67</f>
        <v>0</v>
      </c>
      <c r="AC67">
        <f t="shared" si="0"/>
        <v>13.291449196892902</v>
      </c>
      <c r="AD67">
        <f t="shared" si="1"/>
        <v>1497.1005049954822</v>
      </c>
      <c r="AE67">
        <f>'IDT-1'!C67</f>
        <v>0</v>
      </c>
      <c r="AF67" s="26"/>
      <c r="AG67">
        <f t="shared" si="2"/>
        <v>1497.1005049954822</v>
      </c>
      <c r="AI67" s="75">
        <f>PXIL!I67</f>
        <v>0</v>
      </c>
      <c r="AJ67" s="75">
        <f>PXIL!O67</f>
        <v>0</v>
      </c>
      <c r="AK67" s="75">
        <f>RTM_IEX!I67</f>
        <v>183.84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29.03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6.0587138263665592</v>
      </c>
      <c r="F68">
        <f>GT_Spot!Q68</f>
        <v>0</v>
      </c>
      <c r="G68">
        <f>PPCL_NG!Q68</f>
        <v>9.9600000000000009</v>
      </c>
      <c r="H68">
        <f>PPCL_Spot!Q68</f>
        <v>33.36</v>
      </c>
      <c r="I68">
        <f>Bawana_NG!Q68</f>
        <v>34.51803584637269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707.34102278591979</v>
      </c>
      <c r="P68" s="77">
        <v>34.199999999999996</v>
      </c>
      <c r="Q68" s="77">
        <v>22.17</v>
      </c>
      <c r="R68" s="80">
        <v>23.749999999999996</v>
      </c>
      <c r="S68" s="80">
        <v>0</v>
      </c>
      <c r="T68" s="78">
        <f>SUMPRODUCT(LTA!F68:AJ68,LTA!F$101:AJ$101,LTA!F$104:AJ$104)</f>
        <v>96.179999999999993</v>
      </c>
      <c r="U68" s="78">
        <f>SUMPRODUCT(LTA!F68:AJ68,LTA!F$102:AJ$102,LTA!F$104:AJ$104)</f>
        <v>137.77000000000001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180.7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13.2752203976362</v>
      </c>
      <c r="AD68">
        <f t="shared" ref="AD68:AD98" si="4">SUM(B68:AB68,AI68:AR68)-AC68</f>
        <v>1495.2725520610227</v>
      </c>
      <c r="AE68">
        <f>'IDT-1'!C68</f>
        <v>0</v>
      </c>
      <c r="AF68" s="26"/>
      <c r="AG68">
        <f t="shared" ref="AG68:AG98" si="5">SUM(AD68:AF68)</f>
        <v>1495.2725520610227</v>
      </c>
      <c r="AI68" s="75">
        <f>PXIL!I68</f>
        <v>0</v>
      </c>
      <c r="AJ68" s="75">
        <f>PXIL!O68</f>
        <v>0</v>
      </c>
      <c r="AK68" s="75">
        <f>RTM_IEX!I68</f>
        <v>183.84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38.700000000000003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6.0587138263665592</v>
      </c>
      <c r="F69">
        <f>GT_Spot!Q69</f>
        <v>0</v>
      </c>
      <c r="G69">
        <f>PPCL_NG!Q69</f>
        <v>9.9600000000000009</v>
      </c>
      <c r="H69">
        <f>PPCL_Spot!Q69</f>
        <v>33.36</v>
      </c>
      <c r="I69">
        <f>Bawana_NG!Q69</f>
        <v>46.022005133094439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707.4972706577388</v>
      </c>
      <c r="P69" s="77">
        <v>34.199999999999996</v>
      </c>
      <c r="Q69" s="77">
        <v>22.17</v>
      </c>
      <c r="R69" s="80">
        <v>23.5</v>
      </c>
      <c r="S69" s="80">
        <v>0</v>
      </c>
      <c r="T69" s="78">
        <f>SUMPRODUCT(LTA!F69:AJ69,LTA!F$101:AJ$101,LTA!F$104:AJ$104)</f>
        <v>84.94</v>
      </c>
      <c r="U69" s="78">
        <f>SUMPRODUCT(LTA!F69:AJ69,LTA!F$102:AJ$102,LTA!F$104:AJ$104)</f>
        <v>137.94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179.51</v>
      </c>
      <c r="AB69" s="117">
        <f>-STOA!O69</f>
        <v>0</v>
      </c>
      <c r="AC69">
        <f t="shared" si="3"/>
        <v>12.722846308631359</v>
      </c>
      <c r="AD69">
        <f t="shared" si="4"/>
        <v>1433.0551433085684</v>
      </c>
      <c r="AE69">
        <f>'IDT-1'!C69</f>
        <v>0</v>
      </c>
      <c r="AF69" s="26"/>
      <c r="AG69">
        <f t="shared" si="5"/>
        <v>1433.0551433085684</v>
      </c>
      <c r="AI69" s="75">
        <f>PXIL!I69</f>
        <v>0</v>
      </c>
      <c r="AJ69" s="75">
        <f>PXIL!O69</f>
        <v>0</v>
      </c>
      <c r="AK69" s="75">
        <f>RTM_IEX!I69</f>
        <v>112.24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48.38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6.0587138263665592</v>
      </c>
      <c r="F70">
        <f>GT_Spot!Q70</f>
        <v>0</v>
      </c>
      <c r="G70">
        <f>PPCL_NG!Q70</f>
        <v>9.9600000000000009</v>
      </c>
      <c r="H70">
        <f>PPCL_Spot!Q70</f>
        <v>33.36</v>
      </c>
      <c r="I70">
        <f>Bawana_NG!Q70</f>
        <v>46.022005133094439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703.07053300373877</v>
      </c>
      <c r="P70" s="77">
        <v>34.199999999999996</v>
      </c>
      <c r="Q70" s="77">
        <v>22.17</v>
      </c>
      <c r="R70" s="80">
        <v>23.31</v>
      </c>
      <c r="S70" s="80">
        <v>0</v>
      </c>
      <c r="T70" s="78">
        <f>SUMPRODUCT(LTA!F70:AJ70,LTA!F$101:AJ$101,LTA!F$104:AJ$104)</f>
        <v>74.510000000000005</v>
      </c>
      <c r="U70" s="78">
        <f>SUMPRODUCT(LTA!F70:AJ70,LTA!F$102:AJ$102,LTA!F$104:AJ$104)</f>
        <v>130.30000000000001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178.57999999999998</v>
      </c>
      <c r="AB70" s="117">
        <f>-STOA!O70</f>
        <v>0</v>
      </c>
      <c r="AC70">
        <f t="shared" si="3"/>
        <v>12.515019017276156</v>
      </c>
      <c r="AD70">
        <f t="shared" si="4"/>
        <v>1409.6462329459234</v>
      </c>
      <c r="AE70">
        <f>'IDT-1'!C70</f>
        <v>0</v>
      </c>
      <c r="AF70" s="26"/>
      <c r="AG70">
        <f t="shared" si="5"/>
        <v>1409.6462329459234</v>
      </c>
      <c r="AI70" s="75">
        <f>PXIL!I70</f>
        <v>0</v>
      </c>
      <c r="AJ70" s="75">
        <f>PXIL!O70</f>
        <v>0</v>
      </c>
      <c r="AK70" s="75">
        <f>RTM_IEX!I70</f>
        <v>121.92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38.700000000000003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6.0587138263665592</v>
      </c>
      <c r="F71">
        <f>GT_Spot!Q71</f>
        <v>0</v>
      </c>
      <c r="G71">
        <f>PPCL_NG!Q71</f>
        <v>9.9600000000000009</v>
      </c>
      <c r="H71">
        <f>PPCL_Spot!Q71</f>
        <v>33.39</v>
      </c>
      <c r="I71">
        <f>Bawana_NG!Q71</f>
        <v>46.022005133094439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703.69626454373883</v>
      </c>
      <c r="P71" s="77">
        <v>34.199999999999996</v>
      </c>
      <c r="Q71" s="77">
        <v>22.17</v>
      </c>
      <c r="R71" s="80">
        <v>23.153985195386472</v>
      </c>
      <c r="S71" s="80">
        <v>0</v>
      </c>
      <c r="T71" s="78">
        <f>SUMPRODUCT(LTA!F71:AJ71,LTA!F$101:AJ$101,LTA!F$104:AJ$104)</f>
        <v>64.22</v>
      </c>
      <c r="U71" s="78">
        <f>SUMPRODUCT(LTA!F71:AJ71,LTA!F$102:AJ$102,LTA!F$104:AJ$104)</f>
        <v>129.73000000000002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143.58999999999997</v>
      </c>
      <c r="AB71" s="117">
        <f>-STOA!O71</f>
        <v>0</v>
      </c>
      <c r="AC71">
        <f t="shared" si="3"/>
        <v>12.107488524547559</v>
      </c>
      <c r="AD71">
        <f t="shared" si="4"/>
        <v>1363.7434801740385</v>
      </c>
      <c r="AE71">
        <f>'IDT-1'!C71</f>
        <v>0</v>
      </c>
      <c r="AF71" s="26"/>
      <c r="AG71">
        <f t="shared" si="5"/>
        <v>1363.7434801740385</v>
      </c>
      <c r="AI71" s="75">
        <f>PXIL!I71</f>
        <v>0</v>
      </c>
      <c r="AJ71" s="75">
        <f>PXIL!O71</f>
        <v>0</v>
      </c>
      <c r="AK71" s="75">
        <f>RTM_IEX!I71</f>
        <v>101.6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58.06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6.0587138263665592</v>
      </c>
      <c r="F72">
        <f>GT_Spot!Q72</f>
        <v>0</v>
      </c>
      <c r="G72">
        <f>PPCL_NG!Q72</f>
        <v>9.9600000000000009</v>
      </c>
      <c r="H72">
        <f>PPCL_Spot!Q72</f>
        <v>33.39</v>
      </c>
      <c r="I72">
        <f>Bawana_NG!Q72</f>
        <v>46.022005133094439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703.69626454373883</v>
      </c>
      <c r="P72" s="77">
        <v>34.199999999999996</v>
      </c>
      <c r="Q72" s="77">
        <v>22.17</v>
      </c>
      <c r="R72" s="80">
        <v>23.069999999999997</v>
      </c>
      <c r="S72" s="80">
        <v>0</v>
      </c>
      <c r="T72" s="78">
        <f>SUMPRODUCT(LTA!F72:AJ72,LTA!F$101:AJ$101,LTA!F$104:AJ$104)</f>
        <v>52.28</v>
      </c>
      <c r="U72" s="78">
        <f>SUMPRODUCT(LTA!F72:AJ72,LTA!F$102:AJ$102,LTA!F$104:AJ$104)</f>
        <v>129.25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142.72999999999999</v>
      </c>
      <c r="AB72" s="117">
        <f>-STOA!O72</f>
        <v>0</v>
      </c>
      <c r="AC72">
        <f t="shared" si="3"/>
        <v>12.33044545482816</v>
      </c>
      <c r="AD72">
        <f t="shared" si="4"/>
        <v>1388.8565380483717</v>
      </c>
      <c r="AE72">
        <f>'IDT-1'!C72</f>
        <v>0</v>
      </c>
      <c r="AF72" s="26"/>
      <c r="AG72">
        <f t="shared" si="5"/>
        <v>1388.8565380483717</v>
      </c>
      <c r="AI72" s="75">
        <f>PXIL!I72</f>
        <v>0</v>
      </c>
      <c r="AJ72" s="75">
        <f>PXIL!O72</f>
        <v>0</v>
      </c>
      <c r="AK72" s="75">
        <f>RTM_IEX!I72</f>
        <v>154.82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43.54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6.0587138263665592</v>
      </c>
      <c r="F73">
        <f>GT_Spot!Q73</f>
        <v>0</v>
      </c>
      <c r="G73">
        <f>PPCL_NG!Q73</f>
        <v>9.9600000000000009</v>
      </c>
      <c r="H73">
        <f>PPCL_Spot!Q73</f>
        <v>33.36</v>
      </c>
      <c r="I73">
        <f>Bawana_NG!Q73</f>
        <v>46.022005133094439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701.42718932573882</v>
      </c>
      <c r="P73" s="77">
        <v>34.199999999999996</v>
      </c>
      <c r="Q73" s="77">
        <v>22.17</v>
      </c>
      <c r="R73" s="80">
        <v>22.950000000000003</v>
      </c>
      <c r="S73" s="80">
        <v>0</v>
      </c>
      <c r="T73" s="78">
        <f>SUMPRODUCT(LTA!F73:AJ73,LTA!F$101:AJ$101,LTA!F$104:AJ$104)</f>
        <v>41.6</v>
      </c>
      <c r="U73" s="78">
        <f>SUMPRODUCT(LTA!F73:AJ73,LTA!F$102:AJ$102,LTA!F$104:AJ$104)</f>
        <v>128.58000000000001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141.72</v>
      </c>
      <c r="AB73" s="117">
        <f>-STOA!O73</f>
        <v>0</v>
      </c>
      <c r="AC73">
        <f t="shared" si="3"/>
        <v>11.817149592909759</v>
      </c>
      <c r="AD73">
        <f t="shared" si="4"/>
        <v>1331.04075869229</v>
      </c>
      <c r="AE73">
        <f>'IDT-1'!C73</f>
        <v>0</v>
      </c>
      <c r="AF73" s="26"/>
      <c r="AG73">
        <f t="shared" si="5"/>
        <v>1331.04075869229</v>
      </c>
      <c r="AI73" s="75">
        <f>PXIL!I73</f>
        <v>0</v>
      </c>
      <c r="AJ73" s="75">
        <f>PXIL!O73</f>
        <v>0</v>
      </c>
      <c r="AK73" s="75">
        <f>RTM_IEX!I73</f>
        <v>111.27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43.54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6.0587138263665592</v>
      </c>
      <c r="F74">
        <f>GT_Spot!Q74</f>
        <v>0</v>
      </c>
      <c r="G74">
        <f>PPCL_NG!Q74</f>
        <v>9.9600000000000009</v>
      </c>
      <c r="H74">
        <f>PPCL_Spot!Q74</f>
        <v>33.39</v>
      </c>
      <c r="I74">
        <f>Bawana_NG!Q74</f>
        <v>46.022005133094439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702.59091216973877</v>
      </c>
      <c r="P74" s="77">
        <v>34.199999999999996</v>
      </c>
      <c r="Q74" s="77">
        <v>22.17</v>
      </c>
      <c r="R74" s="80">
        <v>12.27</v>
      </c>
      <c r="S74" s="80">
        <v>0</v>
      </c>
      <c r="T74" s="78">
        <f>SUMPRODUCT(LTA!F74:AJ74,LTA!F$101:AJ$101,LTA!F$104:AJ$104)</f>
        <v>30.9</v>
      </c>
      <c r="U74" s="78">
        <f>SUMPRODUCT(LTA!F74:AJ74,LTA!F$102:AJ$102,LTA!F$104:AJ$104)</f>
        <v>128.49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140.79</v>
      </c>
      <c r="AB74" s="117">
        <f>-STOA!O74</f>
        <v>0</v>
      </c>
      <c r="AC74">
        <f t="shared" si="3"/>
        <v>11.630622353936959</v>
      </c>
      <c r="AD74">
        <f t="shared" si="4"/>
        <v>1310.0310087752628</v>
      </c>
      <c r="AE74">
        <f>'IDT-1'!C74</f>
        <v>0</v>
      </c>
      <c r="AF74" s="26"/>
      <c r="AG74">
        <f t="shared" si="5"/>
        <v>1310.0310087752628</v>
      </c>
      <c r="AI74" s="75">
        <f>PXIL!I74</f>
        <v>0</v>
      </c>
      <c r="AJ74" s="75">
        <f>PXIL!O74</f>
        <v>0</v>
      </c>
      <c r="AK74" s="75">
        <f>RTM_IEX!I74</f>
        <v>120.95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33.869999999999997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6.1167845659163991</v>
      </c>
      <c r="F75">
        <f>GT_Spot!Q75</f>
        <v>0</v>
      </c>
      <c r="G75">
        <f>PPCL_NG!Q75</f>
        <v>9.9600000000000009</v>
      </c>
      <c r="H75">
        <f>PPCL_Spot!Q75</f>
        <v>33.36</v>
      </c>
      <c r="I75">
        <f>Bawana_NG!Q75</f>
        <v>46.022003234690423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707.46613702833633</v>
      </c>
      <c r="P75" s="77">
        <v>34.199999999999996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21.549999999999997</v>
      </c>
      <c r="U75" s="78">
        <f>SUMPRODUCT(LTA!F75:AJ75,LTA!F$102:AJ$102,LTA!F$104:AJ$104)</f>
        <v>132.43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153.41999999999999</v>
      </c>
      <c r="AB75" s="117">
        <f>-STOA!O75</f>
        <v>0</v>
      </c>
      <c r="AC75">
        <f t="shared" si="3"/>
        <v>11.3737793384947</v>
      </c>
      <c r="AD75">
        <f t="shared" si="4"/>
        <v>1281.1011454904485</v>
      </c>
      <c r="AE75">
        <f>'IDT-1'!C75</f>
        <v>0</v>
      </c>
      <c r="AF75" s="26"/>
      <c r="AG75">
        <f t="shared" si="5"/>
        <v>1281.1011454904485</v>
      </c>
      <c r="AI75" s="75">
        <f>PXIL!I75</f>
        <v>0</v>
      </c>
      <c r="AJ75" s="75">
        <f>PXIL!O75</f>
        <v>0</v>
      </c>
      <c r="AK75" s="75">
        <f>RTM_IEX!I75</f>
        <v>101.59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24.19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6.1167845659163991</v>
      </c>
      <c r="F76">
        <f>GT_Spot!Q76</f>
        <v>0</v>
      </c>
      <c r="G76">
        <f>PPCL_NG!Q76</f>
        <v>9.9600000000000009</v>
      </c>
      <c r="H76">
        <f>PPCL_Spot!Q76</f>
        <v>33.36</v>
      </c>
      <c r="I76">
        <f>Bawana_NG!Q76</f>
        <v>46.022003234690423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707.46613702833633</v>
      </c>
      <c r="P76" s="77">
        <v>34.199999999999996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14.16</v>
      </c>
      <c r="U76" s="78">
        <f>SUMPRODUCT(LTA!F76:AJ76,LTA!F$102:AJ$102,LTA!F$104:AJ$104)</f>
        <v>132.42000000000002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172.01000000000002</v>
      </c>
      <c r="AB76" s="117">
        <f>-STOA!O76</f>
        <v>0</v>
      </c>
      <c r="AC76">
        <f t="shared" si="3"/>
        <v>11.1065233384947</v>
      </c>
      <c r="AD76">
        <f t="shared" si="4"/>
        <v>1250.9984014904483</v>
      </c>
      <c r="AE76">
        <f>'IDT-1'!C76</f>
        <v>0</v>
      </c>
      <c r="AF76" s="26"/>
      <c r="AG76">
        <f t="shared" si="5"/>
        <v>1250.9984014904483</v>
      </c>
      <c r="AI76" s="75">
        <f>PXIL!I76</f>
        <v>0</v>
      </c>
      <c r="AJ76" s="75">
        <f>PXIL!O76</f>
        <v>0</v>
      </c>
      <c r="AK76" s="75">
        <f>RTM_IEX!I76</f>
        <v>50.35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33.869999999999997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6.1167845659163991</v>
      </c>
      <c r="F77">
        <f>GT_Spot!Q77</f>
        <v>0</v>
      </c>
      <c r="G77">
        <f>PPCL_NG!Q77</f>
        <v>9.9600000000000009</v>
      </c>
      <c r="H77">
        <f>PPCL_Spot!Q77</f>
        <v>33.36</v>
      </c>
      <c r="I77">
        <f>Bawana_NG!Q77</f>
        <v>46.022003234690423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711.27366868229603</v>
      </c>
      <c r="P77" s="77">
        <v>34.199999999999996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8.4499999999999993</v>
      </c>
      <c r="U77" s="78">
        <f>SUMPRODUCT(LTA!F77:AJ77,LTA!F$102:AJ$102,LTA!F$104:AJ$104)</f>
        <v>132.44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161.70000000000002</v>
      </c>
      <c r="AB77" s="117">
        <f>-STOA!O77</f>
        <v>0</v>
      </c>
      <c r="AC77">
        <f t="shared" si="3"/>
        <v>11.021581617049549</v>
      </c>
      <c r="AD77">
        <f t="shared" si="4"/>
        <v>1241.4308748658534</v>
      </c>
      <c r="AE77">
        <f>'IDT-1'!C77</f>
        <v>0</v>
      </c>
      <c r="AF77" s="26"/>
      <c r="AG77">
        <f t="shared" si="5"/>
        <v>1241.4308748658534</v>
      </c>
      <c r="AI77" s="75">
        <f>PXIL!I77</f>
        <v>0</v>
      </c>
      <c r="AJ77" s="75">
        <f>PXIL!O77</f>
        <v>0</v>
      </c>
      <c r="AK77" s="75">
        <f>RTM_IEX!I77</f>
        <v>52.89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33.869999999999997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13.361479591836735</v>
      </c>
      <c r="F78">
        <f>GT_Spot!Q78</f>
        <v>0</v>
      </c>
      <c r="G78">
        <f>PPCL_NG!Q78</f>
        <v>9.9600000000000009</v>
      </c>
      <c r="H78">
        <f>PPCL_Spot!Q78</f>
        <v>36.64</v>
      </c>
      <c r="I78">
        <f>Bawana_NG!Q78</f>
        <v>46.022003234690423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725.43691559664512</v>
      </c>
      <c r="P78" s="77">
        <v>34.199999999999996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4.63</v>
      </c>
      <c r="U78" s="78">
        <f>SUMPRODUCT(LTA!F78:AJ78,LTA!F$102:AJ$102,LTA!F$104:AJ$104)</f>
        <v>132.42000000000002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164.19</v>
      </c>
      <c r="AB78" s="117">
        <f>-STOA!O78</f>
        <v>0</v>
      </c>
      <c r="AC78">
        <f t="shared" si="3"/>
        <v>10.892643506123918</v>
      </c>
      <c r="AD78">
        <f t="shared" si="4"/>
        <v>1226.9077549170484</v>
      </c>
      <c r="AE78">
        <f>'IDT-1'!C78</f>
        <v>0</v>
      </c>
      <c r="AF78" s="26"/>
      <c r="AG78">
        <f t="shared" si="5"/>
        <v>1226.9077549170484</v>
      </c>
      <c r="AI78" s="75">
        <f>PXIL!I78</f>
        <v>0</v>
      </c>
      <c r="AJ78" s="75">
        <f>PXIL!O78</f>
        <v>0</v>
      </c>
      <c r="AK78" s="75">
        <f>RTM_IEX!I78</f>
        <v>14.9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33.869999999999997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13.361479591836735</v>
      </c>
      <c r="F79">
        <f>GT_Spot!Q79</f>
        <v>0</v>
      </c>
      <c r="G79">
        <f>PPCL_NG!Q79</f>
        <v>9.9600000000000009</v>
      </c>
      <c r="H79">
        <f>PPCL_Spot!Q79</f>
        <v>36.64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748.8200253859136</v>
      </c>
      <c r="P79" s="77">
        <v>34.199999999999996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2.04</v>
      </c>
      <c r="U79" s="78">
        <f>SUMPRODUCT(LTA!F79:AJ79,LTA!F$102:AJ$102,LTA!F$104:AJ$104)</f>
        <v>132.08000000000001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166.73000000000002</v>
      </c>
      <c r="AB79" s="117">
        <f>-STOA!O79</f>
        <v>0</v>
      </c>
      <c r="AC79">
        <f t="shared" si="3"/>
        <v>11.275717243804202</v>
      </c>
      <c r="AD79">
        <f t="shared" si="4"/>
        <v>1270.0557877339461</v>
      </c>
      <c r="AE79">
        <f>'IDT-1'!C79</f>
        <v>0</v>
      </c>
      <c r="AF79" s="26"/>
      <c r="AG79">
        <f t="shared" si="5"/>
        <v>1270.0557877339461</v>
      </c>
      <c r="AI79" s="75">
        <f>PXIL!I79</f>
        <v>0</v>
      </c>
      <c r="AJ79" s="75">
        <f>PXIL!O79</f>
        <v>0</v>
      </c>
      <c r="AK79" s="75">
        <f>RTM_IEX!I79</f>
        <v>44.34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24.19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13.361479591836735</v>
      </c>
      <c r="F80">
        <f>GT_Spot!Q80</f>
        <v>0</v>
      </c>
      <c r="G80">
        <f>PPCL_NG!Q80</f>
        <v>9.9600000000000009</v>
      </c>
      <c r="H80">
        <f>PPCL_Spot!Q80</f>
        <v>36.64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759.14459401791351</v>
      </c>
      <c r="P80" s="77">
        <v>34.199999999999996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0.35000000000000003</v>
      </c>
      <c r="U80" s="78">
        <f>SUMPRODUCT(LTA!F80:AJ80,LTA!F$102:AJ$102,LTA!F$104:AJ$104)</f>
        <v>131.59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171.26000000000002</v>
      </c>
      <c r="AB80" s="117">
        <f>-STOA!O80</f>
        <v>0</v>
      </c>
      <c r="AC80">
        <f t="shared" si="3"/>
        <v>11.082245447765803</v>
      </c>
      <c r="AD80">
        <f t="shared" si="4"/>
        <v>1248.2638281619843</v>
      </c>
      <c r="AE80">
        <f>'IDT-1'!C80</f>
        <v>0</v>
      </c>
      <c r="AF80" s="26"/>
      <c r="AG80">
        <f t="shared" si="5"/>
        <v>1248.2638281619843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33.869999999999997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13.361479591836735</v>
      </c>
      <c r="F81">
        <f>GT_Spot!Q81</f>
        <v>0</v>
      </c>
      <c r="G81">
        <f>PPCL_NG!Q81</f>
        <v>9.9600000000000009</v>
      </c>
      <c r="H81">
        <f>PPCL_Spot!Q81</f>
        <v>36.64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759.14459401791351</v>
      </c>
      <c r="P81" s="77">
        <v>34.199999999999996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131.13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182.87</v>
      </c>
      <c r="AB81" s="117">
        <f>-STOA!O81</f>
        <v>0</v>
      </c>
      <c r="AC81">
        <f t="shared" si="3"/>
        <v>11.231141447765804</v>
      </c>
      <c r="AD81">
        <f t="shared" si="4"/>
        <v>1265.0349321619842</v>
      </c>
      <c r="AE81">
        <f>'IDT-1'!C81</f>
        <v>0</v>
      </c>
      <c r="AF81" s="26"/>
      <c r="AG81">
        <f t="shared" si="5"/>
        <v>1265.0349321619842</v>
      </c>
      <c r="AI81" s="75">
        <f>PXIL!I81</f>
        <v>0</v>
      </c>
      <c r="AJ81" s="75">
        <f>PXIL!O81</f>
        <v>0</v>
      </c>
      <c r="AK81" s="75">
        <f>RTM_IEX!I81</f>
        <v>6.12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33.869999999999997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13.361479591836735</v>
      </c>
      <c r="F82">
        <f>GT_Spot!Q82</f>
        <v>0</v>
      </c>
      <c r="G82">
        <f>PPCL_NG!Q82</f>
        <v>9.9600000000000009</v>
      </c>
      <c r="H82">
        <f>PPCL_Spot!Q82</f>
        <v>36.64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759.14459401791351</v>
      </c>
      <c r="P82" s="77">
        <v>34.199999999999996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130.6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203.19</v>
      </c>
      <c r="AB82" s="117">
        <f>-STOA!O82</f>
        <v>0</v>
      </c>
      <c r="AC82">
        <f t="shared" si="3"/>
        <v>11.053381447765803</v>
      </c>
      <c r="AD82">
        <f t="shared" si="4"/>
        <v>1245.0126921619844</v>
      </c>
      <c r="AE82">
        <f>'IDT-1'!C82</f>
        <v>0</v>
      </c>
      <c r="AF82" s="26"/>
      <c r="AG82">
        <f t="shared" si="5"/>
        <v>1245.0126921619844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13.361479591836735</v>
      </c>
      <c r="F83">
        <f>GT_Spot!Q83</f>
        <v>0</v>
      </c>
      <c r="G83">
        <f>PPCL_NG!Q83</f>
        <v>9.9600000000000009</v>
      </c>
      <c r="H83">
        <f>PPCL_Spot!Q83</f>
        <v>36.64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760.40392144591351</v>
      </c>
      <c r="P83" s="77">
        <v>34.199999999999996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125.74000000000001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186.74</v>
      </c>
      <c r="AB83" s="117">
        <f>-STOA!O83</f>
        <v>0</v>
      </c>
      <c r="AC83">
        <f t="shared" si="3"/>
        <v>11.146303529132203</v>
      </c>
      <c r="AD83">
        <f t="shared" si="4"/>
        <v>1255.4790975086182</v>
      </c>
      <c r="AE83">
        <f>'IDT-1'!C83</f>
        <v>0</v>
      </c>
      <c r="AF83" s="26"/>
      <c r="AG83">
        <f t="shared" si="5"/>
        <v>1255.4790975086182</v>
      </c>
      <c r="AI83" s="75">
        <f>PXIL!I83</f>
        <v>0</v>
      </c>
      <c r="AJ83" s="75">
        <f>PXIL!O83</f>
        <v>0</v>
      </c>
      <c r="AK83" s="75">
        <f>RTM_IEX!I83</f>
        <v>20.93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9.68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13.361479591836735</v>
      </c>
      <c r="F84">
        <f>GT_Spot!Q84</f>
        <v>0</v>
      </c>
      <c r="G84">
        <f>PPCL_NG!Q84</f>
        <v>9.9600000000000009</v>
      </c>
      <c r="H84">
        <f>PPCL_Spot!Q84</f>
        <v>36.64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760.40392144591351</v>
      </c>
      <c r="P84" s="77">
        <v>34.199999999999996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124.99000000000001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191.57999999999998</v>
      </c>
      <c r="AB84" s="117">
        <f>-STOA!O84</f>
        <v>0</v>
      </c>
      <c r="AC84">
        <f t="shared" si="3"/>
        <v>11.064639529132203</v>
      </c>
      <c r="AD84">
        <f t="shared" si="4"/>
        <v>1246.2807615086181</v>
      </c>
      <c r="AE84">
        <f>'IDT-1'!C84</f>
        <v>0</v>
      </c>
      <c r="AF84" s="26"/>
      <c r="AG84">
        <f t="shared" si="5"/>
        <v>1246.2807615086181</v>
      </c>
      <c r="AI84" s="75">
        <f>PXIL!I84</f>
        <v>0</v>
      </c>
      <c r="AJ84" s="75">
        <f>PXIL!O84</f>
        <v>0</v>
      </c>
      <c r="AK84" s="75">
        <f>RTM_IEX!I84</f>
        <v>17.239999999999998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13.361479591836735</v>
      </c>
      <c r="F85">
        <f>GT_Spot!Q85</f>
        <v>0</v>
      </c>
      <c r="G85">
        <f>PPCL_NG!Q85</f>
        <v>9.9600000000000009</v>
      </c>
      <c r="H85">
        <f>PPCL_Spot!Q85</f>
        <v>36.64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752.61373448696702</v>
      </c>
      <c r="P85" s="77">
        <v>34.199999999999996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124.46000000000001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193.51</v>
      </c>
      <c r="AB85" s="117">
        <f>-STOA!O85</f>
        <v>0</v>
      </c>
      <c r="AC85">
        <f t="shared" si="3"/>
        <v>11.034256434337379</v>
      </c>
      <c r="AD85">
        <f t="shared" si="4"/>
        <v>1202.6809576444664</v>
      </c>
      <c r="AE85">
        <f>'IDT-1'!C85</f>
        <v>0</v>
      </c>
      <c r="AF85" s="26"/>
      <c r="AG85">
        <f t="shared" si="5"/>
        <v>1202.6809576444664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13.361479591836735</v>
      </c>
      <c r="F86">
        <f>GT_Spot!Q86</f>
        <v>0</v>
      </c>
      <c r="G86">
        <f>PPCL_NG!Q86</f>
        <v>9.9600000000000009</v>
      </c>
      <c r="H86">
        <f>PPCL_Spot!Q86</f>
        <v>36.64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742.28916585496711</v>
      </c>
      <c r="P86" s="77">
        <v>34.199999999999996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123.82000000000001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193.51</v>
      </c>
      <c r="AB86" s="117">
        <f>-STOA!O86</f>
        <v>0</v>
      </c>
      <c r="AC86">
        <f t="shared" si="3"/>
        <v>11.066885679931875</v>
      </c>
      <c r="AD86">
        <f t="shared" si="4"/>
        <v>1246.5337597668722</v>
      </c>
      <c r="AE86">
        <f>'IDT-1'!C86</f>
        <v>0</v>
      </c>
      <c r="AF86" s="26"/>
      <c r="AG86">
        <f t="shared" si="5"/>
        <v>1246.5337597668722</v>
      </c>
      <c r="AI86" s="75">
        <f>PXIL!I86</f>
        <v>0</v>
      </c>
      <c r="AJ86" s="75">
        <f>PXIL!O86</f>
        <v>0</v>
      </c>
      <c r="AK86" s="75">
        <f>RTM_IEX!I86</f>
        <v>10.66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24.19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13.361479591836735</v>
      </c>
      <c r="F87">
        <f>GT_Spot!Q87</f>
        <v>0</v>
      </c>
      <c r="G87">
        <f>PPCL_NG!Q87</f>
        <v>9.9600000000000009</v>
      </c>
      <c r="H87">
        <f>PPCL_Spot!Q87</f>
        <v>36.64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732.49044220753262</v>
      </c>
      <c r="P87" s="77">
        <v>34.199999999999996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124.07000000000001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161.58000000000001</v>
      </c>
      <c r="AB87" s="117">
        <f>-STOA!O87</f>
        <v>0</v>
      </c>
      <c r="AC87">
        <f t="shared" si="3"/>
        <v>11.076400911834451</v>
      </c>
      <c r="AD87">
        <f t="shared" si="4"/>
        <v>1247.605520887535</v>
      </c>
      <c r="AE87">
        <f>'IDT-1'!C87</f>
        <v>0</v>
      </c>
      <c r="AF87" s="26"/>
      <c r="AG87">
        <f t="shared" si="5"/>
        <v>1247.605520887535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77.41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13.361479591836735</v>
      </c>
      <c r="F88">
        <f>GT_Spot!Q88</f>
        <v>0</v>
      </c>
      <c r="G88">
        <f>PPCL_NG!Q88</f>
        <v>9.9600000000000009</v>
      </c>
      <c r="H88">
        <f>PPCL_Spot!Q88</f>
        <v>36.64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732.49044220753262</v>
      </c>
      <c r="P88" s="77">
        <v>34.199999999999996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124.37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171.25000000000003</v>
      </c>
      <c r="AB88" s="117">
        <f>-STOA!O88</f>
        <v>0</v>
      </c>
      <c r="AC88">
        <f t="shared" si="3"/>
        <v>11.334416911834452</v>
      </c>
      <c r="AD88">
        <f t="shared" si="4"/>
        <v>1276.667504887535</v>
      </c>
      <c r="AE88">
        <f>'IDT-1'!C88</f>
        <v>0</v>
      </c>
      <c r="AF88" s="26"/>
      <c r="AG88">
        <f t="shared" si="5"/>
        <v>1276.667504887535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96.76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13.361479591836735</v>
      </c>
      <c r="F89">
        <f>GT_Spot!Q89</f>
        <v>0</v>
      </c>
      <c r="G89">
        <f>PPCL_NG!Q89</f>
        <v>9.9600000000000009</v>
      </c>
      <c r="H89">
        <f>PPCL_Spot!Q89</f>
        <v>36.64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732.33302621553264</v>
      </c>
      <c r="P89" s="77">
        <v>34.199999999999996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126.15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182.86</v>
      </c>
      <c r="AB89" s="117">
        <f>-STOA!O89</f>
        <v>0</v>
      </c>
      <c r="AC89">
        <f t="shared" si="3"/>
        <v>11.752516926326805</v>
      </c>
      <c r="AD89">
        <f t="shared" si="4"/>
        <v>1303.6719888810428</v>
      </c>
      <c r="AE89">
        <f>'IDT-1'!C89</f>
        <v>0</v>
      </c>
      <c r="AF89" s="26"/>
      <c r="AG89">
        <f t="shared" si="5"/>
        <v>1303.6719888810428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120.95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13.361479591836735</v>
      </c>
      <c r="F90">
        <f>GT_Spot!Q90</f>
        <v>0</v>
      </c>
      <c r="G90">
        <f>PPCL_NG!Q90</f>
        <v>9.9600000000000009</v>
      </c>
      <c r="H90">
        <f>PPCL_Spot!Q90</f>
        <v>36.64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732.33302621553264</v>
      </c>
      <c r="P90" s="77">
        <v>34.199999999999996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126.86000000000001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182.86</v>
      </c>
      <c r="AB90" s="117">
        <f>-STOA!O90</f>
        <v>0</v>
      </c>
      <c r="AC90">
        <f t="shared" si="3"/>
        <v>12.280572751992667</v>
      </c>
      <c r="AD90">
        <f t="shared" si="4"/>
        <v>1302.8839330553769</v>
      </c>
      <c r="AE90">
        <f>'IDT-1'!C90</f>
        <v>0</v>
      </c>
      <c r="AF90" s="26"/>
      <c r="AG90">
        <f t="shared" si="5"/>
        <v>1302.8839330553769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149.97999999999999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13.361479591836735</v>
      </c>
      <c r="F91">
        <f>GT_Spot!Q91</f>
        <v>0</v>
      </c>
      <c r="G91">
        <f>PPCL_NG!Q91</f>
        <v>9.9600000000000009</v>
      </c>
      <c r="H91">
        <f>PPCL_Spot!Q91</f>
        <v>38.25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744.44983373791342</v>
      </c>
      <c r="P91" s="77">
        <v>34.199999999999996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127.66000000000001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215.26999999999998</v>
      </c>
      <c r="AB91" s="117">
        <f>-STOA!O91</f>
        <v>0</v>
      </c>
      <c r="AC91">
        <f t="shared" si="3"/>
        <v>12.168211557301802</v>
      </c>
      <c r="AD91">
        <f t="shared" si="4"/>
        <v>1370.5831017724483</v>
      </c>
      <c r="AE91">
        <f>'IDT-1'!C91</f>
        <v>0</v>
      </c>
      <c r="AF91" s="26"/>
      <c r="AG91">
        <f t="shared" si="5"/>
        <v>1370.5831017724483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130.63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14.626822157434404</v>
      </c>
      <c r="F92">
        <f>GT_Spot!Q92</f>
        <v>0</v>
      </c>
      <c r="G92">
        <f>PPCL_NG!Q92</f>
        <v>9.9600000000000009</v>
      </c>
      <c r="H92">
        <f>PPCL_Spot!Q92</f>
        <v>38.25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744.44983373791342</v>
      </c>
      <c r="P92" s="77">
        <v>34.199999999999996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128.54000000000002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204.63</v>
      </c>
      <c r="AB92" s="117">
        <f>-STOA!O92</f>
        <v>0</v>
      </c>
      <c r="AC92">
        <f t="shared" si="3"/>
        <v>12.348834571879063</v>
      </c>
      <c r="AD92">
        <f t="shared" si="4"/>
        <v>1390.9278213234691</v>
      </c>
      <c r="AE92">
        <f>'IDT-1'!C92</f>
        <v>0</v>
      </c>
      <c r="AF92" s="26"/>
      <c r="AG92">
        <f t="shared" si="5"/>
        <v>1390.9278213234691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159.65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14.626822157434404</v>
      </c>
      <c r="F93">
        <f>GT_Spot!Q93</f>
        <v>0</v>
      </c>
      <c r="G93">
        <f>PPCL_NG!Q93</f>
        <v>9.9600000000000009</v>
      </c>
      <c r="H93">
        <f>PPCL_Spot!Q93</f>
        <v>38.25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744.51869415391343</v>
      </c>
      <c r="P93" s="77">
        <v>34.199999999999996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129.47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209.47</v>
      </c>
      <c r="AB93" s="117">
        <f>-STOA!O93</f>
        <v>0</v>
      </c>
      <c r="AC93">
        <f t="shared" si="3"/>
        <v>13.058881557260605</v>
      </c>
      <c r="AD93">
        <f t="shared" si="4"/>
        <v>1360.4166347540872</v>
      </c>
      <c r="AE93">
        <f>'IDT-1'!C93</f>
        <v>0</v>
      </c>
      <c r="AF93" s="26"/>
      <c r="AG93">
        <f t="shared" si="5"/>
        <v>1360.4166347540872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-55</v>
      </c>
      <c r="AM93" s="75">
        <f>RTM_PXI!I93</f>
        <v>0</v>
      </c>
      <c r="AN93" s="75">
        <f>RTM_PXI!O93</f>
        <v>0</v>
      </c>
      <c r="AO93" s="192">
        <f>GDAM_IEX!I93</f>
        <v>179.01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14.626822157434404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741.54646997391353</v>
      </c>
      <c r="P94" s="77">
        <v>34.199999999999996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130.49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213.33999999999997</v>
      </c>
      <c r="AB94" s="117">
        <f>-STOA!O94</f>
        <v>0</v>
      </c>
      <c r="AC94">
        <f t="shared" si="3"/>
        <v>12.629964970755861</v>
      </c>
      <c r="AD94">
        <f t="shared" si="4"/>
        <v>1422.5933271605918</v>
      </c>
      <c r="AE94">
        <f>'IDT-1'!C94</f>
        <v>0</v>
      </c>
      <c r="AF94" s="26"/>
      <c r="AG94">
        <f t="shared" si="5"/>
        <v>1422.5933271605918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183.84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15.049503827615537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734.57890081953258</v>
      </c>
      <c r="P95" s="77">
        <v>34.199999999999996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131.79000000000002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222.82999999999998</v>
      </c>
      <c r="AB95" s="117">
        <f>-STOA!O95</f>
        <v>0</v>
      </c>
      <c r="AC95">
        <f t="shared" si="3"/>
        <v>12.837689960894902</v>
      </c>
      <c r="AD95">
        <f t="shared" si="4"/>
        <v>1445.9907146862531</v>
      </c>
      <c r="AE95">
        <f>'IDT-1'!C95</f>
        <v>0</v>
      </c>
      <c r="AF95" s="26"/>
      <c r="AG95">
        <f t="shared" si="5"/>
        <v>1445.9907146862531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203.2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15.049503827615537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731.67098953518337</v>
      </c>
      <c r="P96" s="77">
        <v>34.199999999999996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133.19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226.7</v>
      </c>
      <c r="AB96" s="117">
        <f>-STOA!O96</f>
        <v>0</v>
      </c>
      <c r="AC96">
        <f t="shared" si="3"/>
        <v>12.943572341592631</v>
      </c>
      <c r="AD96">
        <f t="shared" si="4"/>
        <v>1457.9169210212062</v>
      </c>
      <c r="AE96">
        <f>'IDT-1'!C96</f>
        <v>0</v>
      </c>
      <c r="AF96" s="26"/>
      <c r="AG96">
        <f t="shared" si="5"/>
        <v>1457.9169210212062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212.87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15.049503827615537</v>
      </c>
      <c r="F97">
        <f>GT_Spot!Q97</f>
        <v>0</v>
      </c>
      <c r="G97">
        <f>PPCL_NG!Q97</f>
        <v>9.9600000000000009</v>
      </c>
      <c r="H97">
        <f>PPCL_Spot!Q97</f>
        <v>38.25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732.12728423883414</v>
      </c>
      <c r="P97" s="77">
        <v>34.199999999999996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224.77</v>
      </c>
      <c r="AB97" s="117">
        <f>-STOA!O97</f>
        <v>0</v>
      </c>
      <c r="AC97">
        <f t="shared" si="3"/>
        <v>12.901651734984759</v>
      </c>
      <c r="AD97">
        <f t="shared" si="4"/>
        <v>1453.1951363314649</v>
      </c>
      <c r="AE97">
        <f>'IDT-1'!C97</f>
        <v>0</v>
      </c>
      <c r="AF97" s="26"/>
      <c r="AG97">
        <f t="shared" si="5"/>
        <v>1453.1951363314649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217.71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15.049503827615537</v>
      </c>
      <c r="F98">
        <f>GT_Spot!Q98</f>
        <v>0</v>
      </c>
      <c r="G98">
        <f>PPCL_NG!Q98</f>
        <v>9.9600000000000009</v>
      </c>
      <c r="H98">
        <f>PPCL_Spot!Q98</f>
        <v>38.25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730.91896483683422</v>
      </c>
      <c r="P98" s="77">
        <v>34.199999999999996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232.51000000000002</v>
      </c>
      <c r="AB98" s="117">
        <f>-STOA!O98</f>
        <v>0</v>
      </c>
      <c r="AC98">
        <f t="shared" si="3"/>
        <v>13.140565074691066</v>
      </c>
      <c r="AD98">
        <f t="shared" si="4"/>
        <v>1439.9279035897589</v>
      </c>
      <c r="AE98">
        <f>'IDT-1'!C98</f>
        <v>0</v>
      </c>
      <c r="AF98" s="26"/>
      <c r="AG98">
        <f t="shared" si="5"/>
        <v>1439.9279035897589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217.71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0.2534908830741282</v>
      </c>
      <c r="F99">
        <f t="shared" si="6"/>
        <v>0</v>
      </c>
      <c r="G99">
        <f t="shared" si="6"/>
        <v>0.23904000000000031</v>
      </c>
      <c r="H99">
        <f t="shared" si="6"/>
        <v>0.85243000000000013</v>
      </c>
      <c r="I99">
        <f t="shared" si="6"/>
        <v>1.0765931128729416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17.008924741507926</v>
      </c>
      <c r="P99" s="77">
        <f t="shared" si="6"/>
        <v>0.82079999999999886</v>
      </c>
      <c r="Q99" s="77">
        <f t="shared" si="6"/>
        <v>0.53208000000000077</v>
      </c>
      <c r="R99" s="80">
        <f t="shared" si="6"/>
        <v>0.27542734529146579</v>
      </c>
      <c r="S99" s="80">
        <f t="shared" si="6"/>
        <v>0</v>
      </c>
      <c r="T99" s="78">
        <f t="shared" si="6"/>
        <v>1.2792750000000004</v>
      </c>
      <c r="U99" s="78">
        <f t="shared" si="6"/>
        <v>3.071555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-0.22269999999999998</v>
      </c>
      <c r="AA99" s="117">
        <f t="shared" si="6"/>
        <v>4.2536900000000015</v>
      </c>
      <c r="AB99" s="117">
        <f t="shared" si="6"/>
        <v>0</v>
      </c>
      <c r="AC99">
        <f t="shared" si="6"/>
        <v>0.280046032638742</v>
      </c>
      <c r="AD99">
        <f t="shared" si="6"/>
        <v>30.235687550107727</v>
      </c>
      <c r="AE99">
        <f t="shared" si="6"/>
        <v>3.0673750000000003E-2</v>
      </c>
      <c r="AG99">
        <f t="shared" si="6"/>
        <v>30.266361300107732</v>
      </c>
      <c r="AI99">
        <f t="shared" si="6"/>
        <v>0</v>
      </c>
      <c r="AJ99">
        <f t="shared" si="6"/>
        <v>0</v>
      </c>
      <c r="AK99">
        <f t="shared" si="6"/>
        <v>0.76436499999999974</v>
      </c>
      <c r="AL99">
        <f t="shared" si="6"/>
        <v>-0.42825000000000002</v>
      </c>
      <c r="AM99">
        <f t="shared" si="6"/>
        <v>0</v>
      </c>
      <c r="AN99">
        <f t="shared" si="6"/>
        <v>0</v>
      </c>
      <c r="AO99">
        <f t="shared" si="6"/>
        <v>0.73901250000000007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9.1896793002915462</v>
      </c>
      <c r="F3">
        <f>GT_Spot!T3</f>
        <v>0</v>
      </c>
      <c r="G3">
        <f>PPCL_NG!T3</f>
        <v>11.95</v>
      </c>
      <c r="H3">
        <f>PPCL_Spot!T3</f>
        <v>35.74</v>
      </c>
      <c r="I3">
        <f>Bawana_NG!T3</f>
        <v>66.337281258964794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970.41716573292115</v>
      </c>
      <c r="P3" s="77">
        <v>37.579999999999991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445.6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156.75</v>
      </c>
      <c r="Z3" s="75">
        <f>IEX!P3</f>
        <v>0</v>
      </c>
      <c r="AA3" s="117">
        <f>STOA!J3</f>
        <v>151.56</v>
      </c>
      <c r="AB3" s="117">
        <f>-STOA!P3</f>
        <v>0</v>
      </c>
      <c r="AC3">
        <f>SUMIF(B3:AB3,"&gt;0")*$AC$2-SUMIF(B3:AB3,"&lt;0")*($AC$2/(1-$AC$2))+SUMIF(AI3:AR3,"&gt;0")*$AC$2-SUMIF(AI3:AR3,"&lt;0")*($AC$2/(1-$AC$2))</f>
        <v>16.957840224204087</v>
      </c>
      <c r="AD3">
        <f>SUM(B3:AB3,AI3:AR3)-AC3</f>
        <v>1879.936286067973</v>
      </c>
      <c r="AE3">
        <f>'IDT-1'!F3</f>
        <v>0</v>
      </c>
      <c r="AF3" s="26"/>
      <c r="AG3">
        <f>SUM(AD3:AF3)</f>
        <v>1879.936286067973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9.1896793002915462</v>
      </c>
      <c r="F4">
        <f>GT_Spot!T4</f>
        <v>0</v>
      </c>
      <c r="G4">
        <f>PPCL_NG!T4</f>
        <v>11.95</v>
      </c>
      <c r="H4">
        <f>PPCL_Spot!T4</f>
        <v>35.74</v>
      </c>
      <c r="I4">
        <f>Bawana_NG!T4</f>
        <v>66.337281258964794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970.41716573292115</v>
      </c>
      <c r="P4" s="77">
        <v>37.579999999999991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445.52000000000004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136.43</v>
      </c>
      <c r="Z4" s="75">
        <f>IEX!P4</f>
        <v>0</v>
      </c>
      <c r="AA4" s="117">
        <f>STOA!J4</f>
        <v>151.56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16.778320224204091</v>
      </c>
      <c r="AD4">
        <f t="shared" ref="AD4:AD67" si="1">SUM(B4:AB4,AI4:AR4)-AC4</f>
        <v>1859.7158060679733</v>
      </c>
      <c r="AE4">
        <f>'IDT-1'!F4</f>
        <v>0</v>
      </c>
      <c r="AF4" s="26"/>
      <c r="AG4">
        <f t="shared" ref="AG4:AG67" si="2">SUM(AD4:AF4)</f>
        <v>1859.7158060679733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9.1896793002915462</v>
      </c>
      <c r="F5">
        <f>GT_Spot!T5</f>
        <v>0</v>
      </c>
      <c r="G5">
        <f>PPCL_NG!T5</f>
        <v>11.95</v>
      </c>
      <c r="H5">
        <f>PPCL_Spot!T5</f>
        <v>35.74</v>
      </c>
      <c r="I5">
        <f>Bawana_NG!T5</f>
        <v>66.337281258964794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970.41716573292115</v>
      </c>
      <c r="P5" s="77">
        <v>37.579999999999991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445.63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114.17</v>
      </c>
      <c r="Z5" s="75">
        <f>IEX!P5</f>
        <v>0</v>
      </c>
      <c r="AA5" s="117">
        <f>STOA!J5</f>
        <v>151.56</v>
      </c>
      <c r="AB5" s="117">
        <f>-STOA!P5</f>
        <v>0</v>
      </c>
      <c r="AC5">
        <f t="shared" si="0"/>
        <v>16.583400224204091</v>
      </c>
      <c r="AD5">
        <f t="shared" si="1"/>
        <v>1837.7607260679733</v>
      </c>
      <c r="AE5">
        <f>'IDT-1'!F5</f>
        <v>0</v>
      </c>
      <c r="AF5" s="26"/>
      <c r="AG5">
        <f t="shared" si="2"/>
        <v>1837.7607260679733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9.1896793002915462</v>
      </c>
      <c r="F6">
        <f>GT_Spot!T6</f>
        <v>0</v>
      </c>
      <c r="G6">
        <f>PPCL_NG!T6</f>
        <v>11.95</v>
      </c>
      <c r="H6">
        <f>PPCL_Spot!T6</f>
        <v>35.74</v>
      </c>
      <c r="I6">
        <f>Bawana_NG!T6</f>
        <v>66.337281258964794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970.41716573292115</v>
      </c>
      <c r="P6" s="77">
        <v>37.579999999999991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445.55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90.95</v>
      </c>
      <c r="Z6" s="75">
        <f>IEX!P6</f>
        <v>0</v>
      </c>
      <c r="AA6" s="117">
        <f>STOA!J6</f>
        <v>151.56</v>
      </c>
      <c r="AB6" s="117">
        <f>-STOA!P6</f>
        <v>0</v>
      </c>
      <c r="AC6">
        <f t="shared" si="0"/>
        <v>16.378360224204087</v>
      </c>
      <c r="AD6">
        <f t="shared" si="1"/>
        <v>1814.6657660679732</v>
      </c>
      <c r="AE6">
        <f>'IDT-1'!F6</f>
        <v>0</v>
      </c>
      <c r="AF6" s="26"/>
      <c r="AG6">
        <f t="shared" si="2"/>
        <v>1814.6657660679732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9.1896793002915462</v>
      </c>
      <c r="F7">
        <f>GT_Spot!T7</f>
        <v>0</v>
      </c>
      <c r="G7">
        <f>PPCL_NG!T7</f>
        <v>11.95</v>
      </c>
      <c r="H7">
        <f>PPCL_Spot!T7</f>
        <v>35.74</v>
      </c>
      <c r="I7">
        <f>Bawana_NG!T7</f>
        <v>66.337281258964794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969.63569618280053</v>
      </c>
      <c r="P7" s="77">
        <v>37.579999999999991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445.41999999999996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64.83</v>
      </c>
      <c r="Z7" s="75">
        <f>IEX!P7</f>
        <v>0</v>
      </c>
      <c r="AA7" s="117">
        <f>STOA!J7</f>
        <v>151.56</v>
      </c>
      <c r="AB7" s="117">
        <f>-STOA!P7</f>
        <v>0</v>
      </c>
      <c r="AC7">
        <f t="shared" si="0"/>
        <v>16.007311379330098</v>
      </c>
      <c r="AD7">
        <f t="shared" si="1"/>
        <v>1803.0053453627265</v>
      </c>
      <c r="AE7">
        <f>'IDT-1'!F7</f>
        <v>0</v>
      </c>
      <c r="AF7" s="26"/>
      <c r="AG7">
        <f t="shared" si="2"/>
        <v>1803.0053453627265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9.1896793002915462</v>
      </c>
      <c r="F8">
        <f>GT_Spot!T8</f>
        <v>0</v>
      </c>
      <c r="G8">
        <f>PPCL_NG!T8</f>
        <v>11.95</v>
      </c>
      <c r="H8">
        <f>PPCL_Spot!T8</f>
        <v>35.74</v>
      </c>
      <c r="I8">
        <f>Bawana_NG!T8</f>
        <v>66.337281258964794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968.41880895800057</v>
      </c>
      <c r="P8" s="77">
        <v>37.579999999999991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445.38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43.54</v>
      </c>
      <c r="Z8" s="75">
        <f>IEX!P8</f>
        <v>0</v>
      </c>
      <c r="AA8" s="117">
        <f>STOA!J8</f>
        <v>151.56</v>
      </c>
      <c r="AB8" s="117">
        <f>-STOA!P8</f>
        <v>0</v>
      </c>
      <c r="AC8">
        <f t="shared" si="0"/>
        <v>15.808898771751862</v>
      </c>
      <c r="AD8">
        <f t="shared" si="1"/>
        <v>1780.6568707455049</v>
      </c>
      <c r="AE8">
        <f>'IDT-1'!F8</f>
        <v>0</v>
      </c>
      <c r="AF8" s="26"/>
      <c r="AG8">
        <f t="shared" si="2"/>
        <v>1780.6568707455049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9.1896793002915462</v>
      </c>
      <c r="F9">
        <f>GT_Spot!T9</f>
        <v>0</v>
      </c>
      <c r="G9">
        <f>PPCL_NG!T9</f>
        <v>11.95</v>
      </c>
      <c r="H9">
        <f>PPCL_Spot!T9</f>
        <v>35.74</v>
      </c>
      <c r="I9">
        <f>Bawana_NG!T9</f>
        <v>66.339999999999989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968.41880895800057</v>
      </c>
      <c r="P9" s="77">
        <v>37.579999999999991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445.42999999999995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20.32</v>
      </c>
      <c r="Z9" s="75">
        <f>IEX!P9</f>
        <v>0</v>
      </c>
      <c r="AA9" s="117">
        <f>STOA!J9</f>
        <v>151.56</v>
      </c>
      <c r="AB9" s="117">
        <f>-STOA!P9</f>
        <v>0</v>
      </c>
      <c r="AC9">
        <f t="shared" si="0"/>
        <v>15.860490696672967</v>
      </c>
      <c r="AD9">
        <f t="shared" si="1"/>
        <v>1786.4679975616186</v>
      </c>
      <c r="AE9">
        <f>'IDT-1'!F9</f>
        <v>0</v>
      </c>
      <c r="AF9" s="26"/>
      <c r="AG9">
        <f t="shared" si="2"/>
        <v>1786.4679975616186</v>
      </c>
      <c r="AI9" s="75">
        <f>PXIL!J9</f>
        <v>0</v>
      </c>
      <c r="AJ9" s="75">
        <f>PXIL!P9</f>
        <v>0</v>
      </c>
      <c r="AK9" s="75">
        <f>RTM_IEX!J9</f>
        <v>29.03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9.1896793002915462</v>
      </c>
      <c r="F10">
        <f>GT_Spot!T10</f>
        <v>0</v>
      </c>
      <c r="G10">
        <f>PPCL_NG!T10</f>
        <v>11.95</v>
      </c>
      <c r="H10">
        <f>PPCL_Spot!T10</f>
        <v>35.74</v>
      </c>
      <c r="I10">
        <f>Bawana_NG!T10</f>
        <v>66.339999999999989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968.41880895800057</v>
      </c>
      <c r="P10" s="77">
        <v>37.579999999999991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445.5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151.56</v>
      </c>
      <c r="AB10" s="117">
        <f>-STOA!P10</f>
        <v>0</v>
      </c>
      <c r="AC10">
        <f t="shared" si="0"/>
        <v>15.68229069667297</v>
      </c>
      <c r="AD10">
        <f t="shared" si="1"/>
        <v>1766.3961975616189</v>
      </c>
      <c r="AE10">
        <f>'IDT-1'!F10</f>
        <v>0</v>
      </c>
      <c r="AF10" s="26"/>
      <c r="AG10">
        <f t="shared" si="2"/>
        <v>1766.3961975616189</v>
      </c>
      <c r="AI10" s="75">
        <f>PXIL!J10</f>
        <v>0</v>
      </c>
      <c r="AJ10" s="75">
        <f>PXIL!P10</f>
        <v>0</v>
      </c>
      <c r="AK10" s="75">
        <f>RTM_IEX!J10</f>
        <v>29.03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9.1896793002915462</v>
      </c>
      <c r="F11">
        <f>GT_Spot!T11</f>
        <v>0</v>
      </c>
      <c r="G11">
        <f>PPCL_NG!T11</f>
        <v>11.95</v>
      </c>
      <c r="H11">
        <f>PPCL_Spot!T11</f>
        <v>35.74</v>
      </c>
      <c r="I11">
        <f>Bawana_NG!T11</f>
        <v>67.429999999999993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965.61140702560056</v>
      </c>
      <c r="P11" s="77">
        <v>37.579999999999991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443.52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151.56</v>
      </c>
      <c r="AB11" s="117">
        <f>-STOA!P11</f>
        <v>0</v>
      </c>
      <c r="AC11">
        <f t="shared" si="0"/>
        <v>15.394289559667849</v>
      </c>
      <c r="AD11">
        <f t="shared" si="1"/>
        <v>1733.956796766224</v>
      </c>
      <c r="AE11">
        <f>'IDT-1'!F11</f>
        <v>-21.896999999999998</v>
      </c>
      <c r="AF11" s="26"/>
      <c r="AG11">
        <f t="shared" si="2"/>
        <v>1712.0597967662241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9.1896793002915462</v>
      </c>
      <c r="F12">
        <f>GT_Spot!T12</f>
        <v>0</v>
      </c>
      <c r="G12">
        <f>PPCL_NG!T12</f>
        <v>11.95</v>
      </c>
      <c r="H12">
        <f>PPCL_Spot!T12</f>
        <v>35.74</v>
      </c>
      <c r="I12">
        <f>Bawana_NG!T12</f>
        <v>67.429999999999993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964.39451980080048</v>
      </c>
      <c r="P12" s="77">
        <v>37.579999999999991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443.58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151.56</v>
      </c>
      <c r="AB12" s="117">
        <f>-STOA!P12</f>
        <v>0</v>
      </c>
      <c r="AC12">
        <f t="shared" si="0"/>
        <v>15.384108952089608</v>
      </c>
      <c r="AD12">
        <f t="shared" si="1"/>
        <v>1732.810090149002</v>
      </c>
      <c r="AE12">
        <f>'IDT-1'!F12</f>
        <v>-43.576999999999998</v>
      </c>
      <c r="AF12" s="26"/>
      <c r="AG12">
        <f t="shared" si="2"/>
        <v>1689.233090149002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9.1896793002915462</v>
      </c>
      <c r="F13">
        <f>GT_Spot!T13</f>
        <v>0</v>
      </c>
      <c r="G13">
        <f>PPCL_NG!T13</f>
        <v>11.95</v>
      </c>
      <c r="H13">
        <f>PPCL_Spot!T13</f>
        <v>35</v>
      </c>
      <c r="I13">
        <f>Bawana_NG!T13</f>
        <v>67.429999999999993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961.7385931420705</v>
      </c>
      <c r="P13" s="77">
        <v>37.579999999999991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443.3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151.56</v>
      </c>
      <c r="AB13" s="117">
        <f>-STOA!P13</f>
        <v>0</v>
      </c>
      <c r="AC13">
        <f t="shared" si="0"/>
        <v>15.662495260769621</v>
      </c>
      <c r="AD13">
        <f t="shared" si="1"/>
        <v>1693.8557771815922</v>
      </c>
      <c r="AE13">
        <f>'IDT-1'!F13</f>
        <v>-59.548999999999999</v>
      </c>
      <c r="AF13" s="26"/>
      <c r="AG13">
        <f t="shared" si="2"/>
        <v>1634.3067771815922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9.1896793002915462</v>
      </c>
      <c r="F14">
        <f>GT_Spot!T14</f>
        <v>0</v>
      </c>
      <c r="G14">
        <f>PPCL_NG!T14</f>
        <v>11.95</v>
      </c>
      <c r="H14">
        <f>PPCL_Spot!T14</f>
        <v>35.74</v>
      </c>
      <c r="I14">
        <f>Bawana_NG!T14</f>
        <v>67.429999999999993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957.47070079647051</v>
      </c>
      <c r="P14" s="77">
        <v>37.579999999999991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443.2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151.56</v>
      </c>
      <c r="AB14" s="117">
        <f>-STOA!P14</f>
        <v>0</v>
      </c>
      <c r="AC14">
        <f t="shared" si="0"/>
        <v>15.532707344851506</v>
      </c>
      <c r="AD14">
        <f t="shared" si="1"/>
        <v>1749.5476727519103</v>
      </c>
      <c r="AE14">
        <f>'IDT-1'!F14</f>
        <v>-86.757999999999996</v>
      </c>
      <c r="AF14" s="26"/>
      <c r="AG14">
        <f t="shared" si="2"/>
        <v>1662.7896727519103</v>
      </c>
      <c r="AI14" s="75">
        <f>PXIL!J14</f>
        <v>0</v>
      </c>
      <c r="AJ14" s="75">
        <f>PXIL!P14</f>
        <v>0</v>
      </c>
      <c r="AK14" s="75">
        <f>RTM_IEX!J14</f>
        <v>24.19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9.1896793002915462</v>
      </c>
      <c r="F15">
        <f>GT_Spot!T15</f>
        <v>0</v>
      </c>
      <c r="G15">
        <f>PPCL_NG!T15</f>
        <v>11.95</v>
      </c>
      <c r="H15">
        <f>PPCL_Spot!T15</f>
        <v>35.74</v>
      </c>
      <c r="I15">
        <f>Bawana_NG!T15</f>
        <v>67.429999999999993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958.57080337407046</v>
      </c>
      <c r="P15" s="77">
        <v>37.579999999999991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443.23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151.47000000000003</v>
      </c>
      <c r="AB15" s="117">
        <f>-STOA!P15</f>
        <v>0</v>
      </c>
      <c r="AC15">
        <f t="shared" si="0"/>
        <v>15.550941435589268</v>
      </c>
      <c r="AD15">
        <f t="shared" si="1"/>
        <v>1701.3795412387726</v>
      </c>
      <c r="AE15">
        <f>'IDT-1'!F15</f>
        <v>-108.941</v>
      </c>
      <c r="AF15" s="26"/>
      <c r="AG15">
        <f t="shared" si="2"/>
        <v>1592.4385412387726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9.1896793002915462</v>
      </c>
      <c r="F16">
        <f>GT_Spot!T16</f>
        <v>0</v>
      </c>
      <c r="G16">
        <f>PPCL_NG!T16</f>
        <v>11.95</v>
      </c>
      <c r="H16">
        <f>PPCL_Spot!T16</f>
        <v>35.74</v>
      </c>
      <c r="I16">
        <f>Bawana_NG!T16</f>
        <v>67.429999999999993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958.57080337407046</v>
      </c>
      <c r="P16" s="77">
        <v>37.579999999999991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437.36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-126</v>
      </c>
      <c r="AA16" s="117">
        <f>STOA!J16</f>
        <v>151.47000000000003</v>
      </c>
      <c r="AB16" s="117">
        <f>-STOA!P16</f>
        <v>0</v>
      </c>
      <c r="AC16">
        <f t="shared" si="0"/>
        <v>16.651440315330994</v>
      </c>
      <c r="AD16">
        <f t="shared" si="1"/>
        <v>1622.4390423590307</v>
      </c>
      <c r="AE16">
        <f>'IDT-1'!F16</f>
        <v>0</v>
      </c>
      <c r="AF16" s="26"/>
      <c r="AG16">
        <f t="shared" si="2"/>
        <v>1622.4390423590307</v>
      </c>
      <c r="AI16" s="75">
        <f>PXIL!J16</f>
        <v>0</v>
      </c>
      <c r="AJ16" s="75">
        <f>PXIL!P16</f>
        <v>0</v>
      </c>
      <c r="AK16" s="75">
        <f>RTM_IEX!J16</f>
        <v>29.03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9.1896793002915462</v>
      </c>
      <c r="F17">
        <f>GT_Spot!T17</f>
        <v>0</v>
      </c>
      <c r="G17">
        <f>PPCL_NG!T17</f>
        <v>11.95</v>
      </c>
      <c r="H17">
        <f>PPCL_Spot!T17</f>
        <v>35.74</v>
      </c>
      <c r="I17">
        <f>Bawana_NG!T17</f>
        <v>67.429999999999993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958.31957099007059</v>
      </c>
      <c r="P17" s="77">
        <v>37.579999999999991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436.28999999999996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-146</v>
      </c>
      <c r="AA17" s="117">
        <f>STOA!J17</f>
        <v>151.47000000000003</v>
      </c>
      <c r="AB17" s="117">
        <f>-STOA!P17</f>
        <v>0</v>
      </c>
      <c r="AC17">
        <f t="shared" si="0"/>
        <v>16.783865208850585</v>
      </c>
      <c r="AD17">
        <f t="shared" si="1"/>
        <v>1546.9553850815114</v>
      </c>
      <c r="AE17">
        <f>'IDT-1'!F17</f>
        <v>0</v>
      </c>
      <c r="AF17" s="26"/>
      <c r="AG17">
        <f t="shared" si="2"/>
        <v>1546.9553850815114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9.1896793002915462</v>
      </c>
      <c r="F18">
        <f>GT_Spot!T18</f>
        <v>0</v>
      </c>
      <c r="G18">
        <f>PPCL_NG!T18</f>
        <v>11.95</v>
      </c>
      <c r="H18">
        <f>PPCL_Spot!T18</f>
        <v>35.74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862.4949917640638</v>
      </c>
      <c r="P18" s="77">
        <v>37.579999999999991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434.83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151.47000000000003</v>
      </c>
      <c r="AB18" s="117">
        <f>-STOA!P18</f>
        <v>0</v>
      </c>
      <c r="AC18">
        <f t="shared" si="0"/>
        <v>14.47817029342121</v>
      </c>
      <c r="AD18">
        <f t="shared" si="1"/>
        <v>1580.546500770934</v>
      </c>
      <c r="AE18">
        <f>'IDT-1'!F18</f>
        <v>0</v>
      </c>
      <c r="AF18" s="26"/>
      <c r="AG18">
        <f t="shared" si="2"/>
        <v>1580.546500770934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11.95</v>
      </c>
      <c r="H19">
        <f>PPCL_Spot!T19</f>
        <v>35.660000000000004</v>
      </c>
      <c r="I19">
        <f>Bawana_NG!T19</f>
        <v>67.429999999999993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950.74385216407052</v>
      </c>
      <c r="P19" s="77">
        <v>37.579999999999991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433.5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-190</v>
      </c>
      <c r="AA19" s="117">
        <f>STOA!J19</f>
        <v>151.47000000000003</v>
      </c>
      <c r="AB19" s="117">
        <f>-STOA!P19</f>
        <v>0</v>
      </c>
      <c r="AC19">
        <f t="shared" si="0"/>
        <v>17.197735327082238</v>
      </c>
      <c r="AD19">
        <f t="shared" si="1"/>
        <v>1485.0927913306778</v>
      </c>
      <c r="AE19">
        <f>'IDT-1'!F19</f>
        <v>0</v>
      </c>
      <c r="AF19" s="26"/>
      <c r="AG19">
        <f t="shared" si="2"/>
        <v>1485.0927913306778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11.95</v>
      </c>
      <c r="H20">
        <f>PPCL_Spot!T20</f>
        <v>35.660000000000004</v>
      </c>
      <c r="I20">
        <f>Bawana_NG!T20</f>
        <v>67.429999999999993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950.74385216407052</v>
      </c>
      <c r="P20" s="77">
        <v>37.579999999999991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432.48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-203</v>
      </c>
      <c r="AA20" s="117">
        <f>STOA!J20</f>
        <v>151.47000000000003</v>
      </c>
      <c r="AB20" s="117">
        <f>-STOA!P20</f>
        <v>0</v>
      </c>
      <c r="AC20">
        <f t="shared" si="0"/>
        <v>17.163720521593941</v>
      </c>
      <c r="AD20">
        <f t="shared" si="1"/>
        <v>1525.4568061361661</v>
      </c>
      <c r="AE20">
        <f>'IDT-1'!F20</f>
        <v>0</v>
      </c>
      <c r="AF20" s="26"/>
      <c r="AG20">
        <f t="shared" si="2"/>
        <v>1525.4568061361661</v>
      </c>
      <c r="AI20" s="75">
        <f>PXIL!J20</f>
        <v>0</v>
      </c>
      <c r="AJ20" s="75">
        <f>PXIL!P20</f>
        <v>0</v>
      </c>
      <c r="AK20" s="75">
        <f>RTM_IEX!J20</f>
        <v>19.350000000000001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11.95</v>
      </c>
      <c r="H21">
        <f>PPCL_Spot!T21</f>
        <v>40.06</v>
      </c>
      <c r="I21">
        <f>Bawana_NG!T21</f>
        <v>67.429999999999993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953.28755651343556</v>
      </c>
      <c r="P21" s="77">
        <v>37.579999999999991</v>
      </c>
      <c r="Q21" s="77">
        <v>26.77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425.21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-218</v>
      </c>
      <c r="AA21" s="117">
        <f>STOA!J21</f>
        <v>151.47000000000003</v>
      </c>
      <c r="AB21" s="117">
        <f>-STOA!P21</f>
        <v>0</v>
      </c>
      <c r="AC21">
        <f t="shared" si="0"/>
        <v>17.294021032701281</v>
      </c>
      <c r="AD21">
        <f t="shared" si="1"/>
        <v>1510.0002099744236</v>
      </c>
      <c r="AE21">
        <f>'IDT-1'!F21</f>
        <v>0</v>
      </c>
      <c r="AF21" s="26"/>
      <c r="AG21">
        <f t="shared" si="2"/>
        <v>1510.0002099744236</v>
      </c>
      <c r="AI21" s="75">
        <f>PXIL!J21</f>
        <v>0</v>
      </c>
      <c r="AJ21" s="75">
        <f>PXIL!P21</f>
        <v>0</v>
      </c>
      <c r="AK21" s="75">
        <f>RTM_IEX!J21</f>
        <v>19.350000000000001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11.95</v>
      </c>
      <c r="H22">
        <f>PPCL_Spot!T22</f>
        <v>40.06</v>
      </c>
      <c r="I22">
        <f>Bawana_NG!T22</f>
        <v>67.429999999999993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953.28755651343556</v>
      </c>
      <c r="P22" s="77">
        <v>37.579999999999991</v>
      </c>
      <c r="Q22" s="77">
        <v>26.77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424.62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-234</v>
      </c>
      <c r="AA22" s="117">
        <f>STOA!J22</f>
        <v>151.47000000000003</v>
      </c>
      <c r="AB22" s="117">
        <f>-STOA!P22</f>
        <v>0</v>
      </c>
      <c r="AC22">
        <f t="shared" si="0"/>
        <v>17.771527073056404</v>
      </c>
      <c r="AD22">
        <f t="shared" si="1"/>
        <v>1531.6427039340685</v>
      </c>
      <c r="AE22">
        <f>'IDT-1'!F22</f>
        <v>0</v>
      </c>
      <c r="AF22" s="26"/>
      <c r="AG22">
        <f t="shared" si="2"/>
        <v>1531.6427039340685</v>
      </c>
      <c r="AI22" s="75">
        <f>PXIL!J22</f>
        <v>0</v>
      </c>
      <c r="AJ22" s="75">
        <f>PXIL!P22</f>
        <v>0</v>
      </c>
      <c r="AK22" s="75">
        <f>RTM_IEX!J22</f>
        <v>58.06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11.95</v>
      </c>
      <c r="H23">
        <f>PPCL_Spot!T23</f>
        <v>40.06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946.14421000703555</v>
      </c>
      <c r="P23" s="77">
        <v>37.579999999999991</v>
      </c>
      <c r="Q23" s="77">
        <v>26.77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424.25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-255</v>
      </c>
      <c r="AA23" s="117">
        <f>STOA!J23</f>
        <v>151.38</v>
      </c>
      <c r="AB23" s="117">
        <f>-STOA!P23</f>
        <v>0</v>
      </c>
      <c r="AC23">
        <f t="shared" si="0"/>
        <v>17.127306301766186</v>
      </c>
      <c r="AD23">
        <f t="shared" si="1"/>
        <v>1416.8935781989587</v>
      </c>
      <c r="AE23">
        <f>'IDT-1'!F23</f>
        <v>0</v>
      </c>
      <c r="AF23" s="26"/>
      <c r="AG23">
        <f t="shared" si="2"/>
        <v>1416.8935781989587</v>
      </c>
      <c r="AI23" s="75">
        <f>PXIL!J23</f>
        <v>0</v>
      </c>
      <c r="AJ23" s="75">
        <f>PXIL!P23</f>
        <v>0</v>
      </c>
      <c r="AK23" s="75">
        <f>RTM_IEX!J23</f>
        <v>38.700000000000003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40.06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946.14421000703555</v>
      </c>
      <c r="P24" s="77">
        <v>37.579999999999991</v>
      </c>
      <c r="Q24" s="77">
        <v>26.77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423.84000000000003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-287</v>
      </c>
      <c r="AA24" s="117">
        <f>STOA!J24</f>
        <v>151.38</v>
      </c>
      <c r="AB24" s="117">
        <f>-STOA!P24</f>
        <v>0</v>
      </c>
      <c r="AC24">
        <f t="shared" si="0"/>
        <v>17.407751540858406</v>
      </c>
      <c r="AD24">
        <f t="shared" si="1"/>
        <v>1384.1978100487265</v>
      </c>
      <c r="AE24">
        <f>'IDT-1'!F24</f>
        <v>0</v>
      </c>
      <c r="AF24" s="26"/>
      <c r="AG24">
        <f t="shared" si="2"/>
        <v>1384.1978100487265</v>
      </c>
      <c r="AI24" s="75">
        <f>PXIL!J24</f>
        <v>0</v>
      </c>
      <c r="AJ24" s="75">
        <f>PXIL!P24</f>
        <v>0</v>
      </c>
      <c r="AK24" s="75">
        <f>RTM_IEX!J24</f>
        <v>38.700000000000003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40.06</v>
      </c>
      <c r="I25">
        <f>Bawana_NG!T25</f>
        <v>67.429999999999993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946.14421000703555</v>
      </c>
      <c r="P25" s="77">
        <v>37.579999999999991</v>
      </c>
      <c r="Q25" s="77">
        <v>26.77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424.33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-255</v>
      </c>
      <c r="AA25" s="117">
        <f>STOA!J25</f>
        <v>151.38</v>
      </c>
      <c r="AB25" s="117">
        <f>-STOA!P25</f>
        <v>0</v>
      </c>
      <c r="AC25">
        <f t="shared" si="0"/>
        <v>17.380787460148152</v>
      </c>
      <c r="AD25">
        <f t="shared" si="1"/>
        <v>1445.4447741294364</v>
      </c>
      <c r="AE25">
        <f>'IDT-1'!F25</f>
        <v>-50.646999999999998</v>
      </c>
      <c r="AF25" s="26"/>
      <c r="AG25">
        <f t="shared" si="2"/>
        <v>1394.7977741294364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9.4576694074284084</v>
      </c>
      <c r="F26">
        <f>GT_Spot!T26</f>
        <v>0</v>
      </c>
      <c r="G26">
        <f>PPCL_NG!T26</f>
        <v>11.95</v>
      </c>
      <c r="H26">
        <f>PPCL_Spot!T26</f>
        <v>40.06</v>
      </c>
      <c r="I26">
        <f>Bawana_NG!T26</f>
        <v>67.430000000000021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946.90001487503548</v>
      </c>
      <c r="P26" s="77">
        <v>37.579999999999991</v>
      </c>
      <c r="Q26" s="77">
        <v>26.77</v>
      </c>
      <c r="R26" s="80">
        <v>0</v>
      </c>
      <c r="S26" s="80">
        <v>0</v>
      </c>
      <c r="T26" s="78">
        <f>SUMPRODUCT(LTA!F26:AJ26,LTA!F$101:AJ$101,LTA!F$105:AJ$105)</f>
        <v>0.5</v>
      </c>
      <c r="U26" s="78">
        <f>SUMPRODUCT(LTA!F26:AJ26,LTA!F$102:AJ$102,LTA!F$105:AJ$105)</f>
        <v>426.87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-255</v>
      </c>
      <c r="AA26" s="117">
        <f>STOA!J26</f>
        <v>151.38</v>
      </c>
      <c r="AB26" s="117">
        <f>-STOA!P26</f>
        <v>0</v>
      </c>
      <c r="AC26">
        <f t="shared" si="0"/>
        <v>17.390222139845491</v>
      </c>
      <c r="AD26">
        <f t="shared" si="1"/>
        <v>1446.5074621426186</v>
      </c>
      <c r="AE26">
        <f>'IDT-1'!F26</f>
        <v>-71.853999999999999</v>
      </c>
      <c r="AF26" s="26"/>
      <c r="AG26">
        <f t="shared" si="2"/>
        <v>1374.6534621426185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9.1896793002915462</v>
      </c>
      <c r="F27">
        <f>GT_Spot!T27</f>
        <v>0</v>
      </c>
      <c r="G27">
        <f>PPCL_NG!T27</f>
        <v>11.95</v>
      </c>
      <c r="H27">
        <f>PPCL_Spot!T27</f>
        <v>35.74</v>
      </c>
      <c r="I27">
        <f>Bawana_NG!T27</f>
        <v>67.430000000000021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946.91678447418303</v>
      </c>
      <c r="P27" s="77">
        <v>37.579999999999991</v>
      </c>
      <c r="Q27" s="77">
        <v>26.77</v>
      </c>
      <c r="R27" s="80">
        <v>4.55</v>
      </c>
      <c r="S27" s="80">
        <v>0</v>
      </c>
      <c r="T27" s="78">
        <f>SUMPRODUCT(LTA!F27:AJ27,LTA!F$101:AJ$101,LTA!F$105:AJ$105)</f>
        <v>1.73</v>
      </c>
      <c r="U27" s="78">
        <f>SUMPRODUCT(LTA!F27:AJ27,LTA!F$102:AJ$102,LTA!F$105:AJ$105)</f>
        <v>422.91999999999996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-255</v>
      </c>
      <c r="AA27" s="117">
        <f>STOA!J27</f>
        <v>151.38</v>
      </c>
      <c r="AB27" s="117">
        <f>-STOA!P27</f>
        <v>0</v>
      </c>
      <c r="AC27">
        <f t="shared" si="0"/>
        <v>18.132403399375185</v>
      </c>
      <c r="AD27">
        <f t="shared" si="1"/>
        <v>1530.1040603750994</v>
      </c>
      <c r="AE27">
        <f>'IDT-1'!F27</f>
        <v>-98.942999999999998</v>
      </c>
      <c r="AF27" s="26"/>
      <c r="AG27">
        <f t="shared" si="2"/>
        <v>1431.1610603750994</v>
      </c>
      <c r="AI27" s="75">
        <f>PXIL!J27</f>
        <v>0</v>
      </c>
      <c r="AJ27" s="75">
        <f>PXIL!P27</f>
        <v>0</v>
      </c>
      <c r="AK27" s="75">
        <f>RTM_IEX!J27</f>
        <v>87.08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9.1896793002915462</v>
      </c>
      <c r="F28">
        <f>GT_Spot!T28</f>
        <v>0</v>
      </c>
      <c r="G28">
        <f>PPCL_NG!T28</f>
        <v>11.95</v>
      </c>
      <c r="H28">
        <f>PPCL_Spot!T28</f>
        <v>35.74</v>
      </c>
      <c r="I28">
        <f>Bawana_NG!T28</f>
        <v>67.430000000000021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958.13461225270362</v>
      </c>
      <c r="P28" s="77">
        <v>37.579999999999991</v>
      </c>
      <c r="Q28" s="77">
        <v>26.77</v>
      </c>
      <c r="R28" s="80">
        <v>6.72</v>
      </c>
      <c r="S28" s="80">
        <v>0</v>
      </c>
      <c r="T28" s="78">
        <f>SUMPRODUCT(LTA!F28:AJ28,LTA!F$101:AJ$101,LTA!F$105:AJ$105)</f>
        <v>3.46</v>
      </c>
      <c r="U28" s="78">
        <f>SUMPRODUCT(LTA!F28:AJ28,LTA!F$102:AJ$102,LTA!F$105:AJ$105)</f>
        <v>427.33000000000004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-255</v>
      </c>
      <c r="AA28" s="117">
        <f>STOA!J28</f>
        <v>151.38</v>
      </c>
      <c r="AB28" s="117">
        <f>-STOA!P28</f>
        <v>0</v>
      </c>
      <c r="AC28">
        <f t="shared" si="0"/>
        <v>17.708224283826169</v>
      </c>
      <c r="AD28">
        <f t="shared" si="1"/>
        <v>1482.3260672691692</v>
      </c>
      <c r="AE28">
        <f>'IDT-1'!F28</f>
        <v>-127.994</v>
      </c>
      <c r="AF28" s="26"/>
      <c r="AG28">
        <f t="shared" si="2"/>
        <v>1354.3320672691693</v>
      </c>
      <c r="AI28" s="75">
        <f>PXIL!J28</f>
        <v>0</v>
      </c>
      <c r="AJ28" s="75">
        <f>PXIL!P28</f>
        <v>0</v>
      </c>
      <c r="AK28" s="75">
        <f>RTM_IEX!J28</f>
        <v>19.350000000000001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9.1896793002915462</v>
      </c>
      <c r="F29">
        <f>GT_Spot!T29</f>
        <v>0</v>
      </c>
      <c r="G29">
        <f>PPCL_NG!T29</f>
        <v>11.95</v>
      </c>
      <c r="H29">
        <f>PPCL_Spot!T29</f>
        <v>35.74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815.62030795283692</v>
      </c>
      <c r="P29" s="77">
        <v>37.579999999999991</v>
      </c>
      <c r="Q29" s="77">
        <v>26.77</v>
      </c>
      <c r="R29" s="80">
        <v>9.6480750049870352</v>
      </c>
      <c r="S29" s="80">
        <v>0</v>
      </c>
      <c r="T29" s="78">
        <f>SUMPRODUCT(LTA!F29:AJ29,LTA!F$101:AJ$101,LTA!F$105:AJ$105)</f>
        <v>6.1099999999999994</v>
      </c>
      <c r="U29" s="78">
        <f>SUMPRODUCT(LTA!F29:AJ29,LTA!F$102:AJ$102,LTA!F$105:AJ$105)</f>
        <v>433.21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151.38</v>
      </c>
      <c r="AB29" s="117">
        <f>-STOA!P29</f>
        <v>0</v>
      </c>
      <c r="AC29">
        <f t="shared" si="0"/>
        <v>14.677593149647043</v>
      </c>
      <c r="AD29">
        <f t="shared" si="1"/>
        <v>1492.5204691084684</v>
      </c>
      <c r="AE29">
        <f>'IDT-1'!F29</f>
        <v>-157.43700000000001</v>
      </c>
      <c r="AF29" s="26"/>
      <c r="AG29">
        <f t="shared" si="2"/>
        <v>1335.0834691084683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10.232378725891291</v>
      </c>
      <c r="F30">
        <f>GT_Spot!T30</f>
        <v>0</v>
      </c>
      <c r="G30">
        <f>PPCL_NG!T30</f>
        <v>11.95</v>
      </c>
      <c r="H30">
        <f>PPCL_Spot!T30</f>
        <v>35.74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794.58170102267832</v>
      </c>
      <c r="P30" s="77">
        <v>37.579999999999991</v>
      </c>
      <c r="Q30" s="77">
        <v>26.77</v>
      </c>
      <c r="R30" s="80">
        <v>12.7</v>
      </c>
      <c r="S30" s="80">
        <v>0</v>
      </c>
      <c r="T30" s="78">
        <f>SUMPRODUCT(LTA!F30:AJ30,LTA!F$101:AJ$101,LTA!F$105:AJ$105)</f>
        <v>9.18</v>
      </c>
      <c r="U30" s="78">
        <f>SUMPRODUCT(LTA!F30:AJ30,LTA!F$102:AJ$102,LTA!F$105:AJ$105)</f>
        <v>440.34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151.38</v>
      </c>
      <c r="AB30" s="117">
        <f>-STOA!P30</f>
        <v>0</v>
      </c>
      <c r="AC30">
        <f t="shared" si="0"/>
        <v>15.017761842061828</v>
      </c>
      <c r="AD30">
        <f t="shared" si="1"/>
        <v>1440.4363179065078</v>
      </c>
      <c r="AE30">
        <f>'IDT-1'!F30</f>
        <v>-175.98500000000001</v>
      </c>
      <c r="AF30" s="26"/>
      <c r="AG30">
        <f t="shared" si="2"/>
        <v>1264.4513179065079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9.1896793002915462</v>
      </c>
      <c r="F31">
        <f>GT_Spot!T31</f>
        <v>0</v>
      </c>
      <c r="G31">
        <f>PPCL_NG!T31</f>
        <v>11.95</v>
      </c>
      <c r="H31">
        <f>PPCL_Spot!T31</f>
        <v>35.74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797.41608193670538</v>
      </c>
      <c r="P31" s="77">
        <v>37.579999999999991</v>
      </c>
      <c r="Q31" s="77">
        <v>26.77</v>
      </c>
      <c r="R31" s="80">
        <v>15.86</v>
      </c>
      <c r="S31" s="80">
        <v>0</v>
      </c>
      <c r="T31" s="78">
        <f>SUMPRODUCT(LTA!F31:AJ31,LTA!F$101:AJ$101,LTA!F$105:AJ$105)</f>
        <v>13.24</v>
      </c>
      <c r="U31" s="78">
        <f>SUMPRODUCT(LTA!F31:AJ31,LTA!F$102:AJ$102,LTA!F$105:AJ$105)</f>
        <v>447.96999999999997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151.28</v>
      </c>
      <c r="AB31" s="117">
        <f>-STOA!P31</f>
        <v>0</v>
      </c>
      <c r="AC31">
        <f t="shared" si="0"/>
        <v>14.675031625439248</v>
      </c>
      <c r="AD31">
        <f t="shared" si="1"/>
        <v>1512.3207296115577</v>
      </c>
      <c r="AE31">
        <f>'IDT-1'!F31</f>
        <v>-190</v>
      </c>
      <c r="AF31" s="26"/>
      <c r="AG31">
        <f t="shared" si="2"/>
        <v>1322.3207296115577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9.1896793002915462</v>
      </c>
      <c r="F32">
        <f>GT_Spot!T32</f>
        <v>0</v>
      </c>
      <c r="G32">
        <f>PPCL_NG!T32</f>
        <v>11.95</v>
      </c>
      <c r="H32">
        <f>PPCL_Spot!T32</f>
        <v>38.15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685.74889179941772</v>
      </c>
      <c r="P32" s="77">
        <v>37.579999999999991</v>
      </c>
      <c r="Q32" s="77">
        <v>26.77</v>
      </c>
      <c r="R32" s="80">
        <v>17.699999999999996</v>
      </c>
      <c r="S32" s="80">
        <v>0</v>
      </c>
      <c r="T32" s="78">
        <f>SUMPRODUCT(LTA!F32:AJ32,LTA!F$101:AJ$101,LTA!F$105:AJ$105)</f>
        <v>18.43</v>
      </c>
      <c r="U32" s="78">
        <f>SUMPRODUCT(LTA!F32:AJ32,LTA!F$102:AJ$102,LTA!F$105:AJ$105)</f>
        <v>456.77999999999992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-43</v>
      </c>
      <c r="AA32" s="117">
        <f>STOA!J32</f>
        <v>151.28</v>
      </c>
      <c r="AB32" s="117">
        <f>-STOA!P32</f>
        <v>0</v>
      </c>
      <c r="AC32">
        <f t="shared" si="0"/>
        <v>14.101547922852584</v>
      </c>
      <c r="AD32">
        <f t="shared" si="1"/>
        <v>1391.4770231768566</v>
      </c>
      <c r="AE32">
        <f>'IDT-1'!F32</f>
        <v>-142</v>
      </c>
      <c r="AF32" s="26"/>
      <c r="AG32">
        <f t="shared" si="2"/>
        <v>1249.4770231768566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40.06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688.02896772571717</v>
      </c>
      <c r="P33" s="77">
        <v>37.579999999999991</v>
      </c>
      <c r="Q33" s="77">
        <v>26.77</v>
      </c>
      <c r="R33" s="80">
        <v>17.699999999999996</v>
      </c>
      <c r="S33" s="80">
        <v>0</v>
      </c>
      <c r="T33" s="78">
        <f>SUMPRODUCT(LTA!F33:AJ33,LTA!F$101:AJ$101,LTA!F$105:AJ$105)</f>
        <v>24.79</v>
      </c>
      <c r="U33" s="78">
        <f>SUMPRODUCT(LTA!F33:AJ33,LTA!F$102:AJ$102,LTA!F$105:AJ$105)</f>
        <v>465.88999999999993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-97</v>
      </c>
      <c r="AA33" s="117">
        <f>STOA!J33</f>
        <v>151.28</v>
      </c>
      <c r="AB33" s="117">
        <f>-STOA!P33</f>
        <v>0</v>
      </c>
      <c r="AC33">
        <f t="shared" si="0"/>
        <v>14.292052021183725</v>
      </c>
      <c r="AD33">
        <f t="shared" si="1"/>
        <v>1414.9435901982229</v>
      </c>
      <c r="AE33">
        <f>'IDT-1'!F33</f>
        <v>-102</v>
      </c>
      <c r="AF33" s="26"/>
      <c r="AG33">
        <f t="shared" si="2"/>
        <v>1312.9435901982229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11.95</v>
      </c>
      <c r="H34">
        <f>PPCL_Spot!T34</f>
        <v>40.06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677.03682225917964</v>
      </c>
      <c r="P34" s="77">
        <v>37.579999999999991</v>
      </c>
      <c r="Q34" s="77">
        <v>26.77</v>
      </c>
      <c r="R34" s="80">
        <v>17.699999999999996</v>
      </c>
      <c r="S34" s="80">
        <v>0</v>
      </c>
      <c r="T34" s="78">
        <f>SUMPRODUCT(LTA!F34:AJ34,LTA!F$101:AJ$101,LTA!F$105:AJ$105)</f>
        <v>32</v>
      </c>
      <c r="U34" s="78">
        <f>SUMPRODUCT(LTA!F34:AJ34,LTA!F$102:AJ$102,LTA!F$105:AJ$105)</f>
        <v>483.92999999999995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-140</v>
      </c>
      <c r="AA34" s="117">
        <f>STOA!J34</f>
        <v>151.28</v>
      </c>
      <c r="AB34" s="117">
        <f>-STOA!P34</f>
        <v>0</v>
      </c>
      <c r="AC34">
        <f t="shared" si="0"/>
        <v>15.331968275864311</v>
      </c>
      <c r="AD34">
        <f t="shared" si="1"/>
        <v>1325.1615284770048</v>
      </c>
      <c r="AE34">
        <f>'IDT-1'!F34</f>
        <v>-66</v>
      </c>
      <c r="AF34" s="26"/>
      <c r="AG34">
        <f t="shared" si="2"/>
        <v>1259.1615284770048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12.171998790444512</v>
      </c>
      <c r="F35">
        <f>GT_Spot!T35</f>
        <v>0</v>
      </c>
      <c r="G35">
        <f>PPCL_NG!T35</f>
        <v>11.95</v>
      </c>
      <c r="H35">
        <f>PPCL_Spot!T35</f>
        <v>40.06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675.71631862272238</v>
      </c>
      <c r="P35" s="77">
        <v>37.579999999999991</v>
      </c>
      <c r="Q35" s="77">
        <v>26.77</v>
      </c>
      <c r="R35" s="80">
        <v>17.699999999999996</v>
      </c>
      <c r="S35" s="80">
        <v>0</v>
      </c>
      <c r="T35" s="78">
        <f>SUMPRODUCT(LTA!F35:AJ35,LTA!F$101:AJ$101,LTA!F$105:AJ$105)</f>
        <v>39.72</v>
      </c>
      <c r="U35" s="78">
        <f>SUMPRODUCT(LTA!F35:AJ35,LTA!F$102:AJ$102,LTA!F$105:AJ$105)</f>
        <v>491.61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-86.1</v>
      </c>
      <c r="AA35" s="117">
        <f>STOA!J35</f>
        <v>151.28</v>
      </c>
      <c r="AB35" s="117">
        <f>-STOA!P35</f>
        <v>0</v>
      </c>
      <c r="AC35">
        <f t="shared" si="0"/>
        <v>15.421114000338372</v>
      </c>
      <c r="AD35">
        <f t="shared" si="1"/>
        <v>1343.0372034128286</v>
      </c>
      <c r="AE35">
        <f>'IDT-1'!F35</f>
        <v>-29</v>
      </c>
      <c r="AF35" s="26"/>
      <c r="AG35">
        <f t="shared" si="2"/>
        <v>1314.0372034128286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11.95</v>
      </c>
      <c r="H36">
        <f>PPCL_Spot!T36</f>
        <v>40.06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679.11150272152236</v>
      </c>
      <c r="P36" s="77">
        <v>37.579999999999991</v>
      </c>
      <c r="Q36" s="77">
        <v>26.77</v>
      </c>
      <c r="R36" s="80">
        <v>17.699999999999996</v>
      </c>
      <c r="S36" s="80">
        <v>0</v>
      </c>
      <c r="T36" s="78">
        <f>SUMPRODUCT(LTA!F36:AJ36,LTA!F$101:AJ$101,LTA!F$105:AJ$105)</f>
        <v>47.43</v>
      </c>
      <c r="U36" s="78">
        <f>SUMPRODUCT(LTA!F36:AJ36,LTA!F$102:AJ$102,LTA!F$105:AJ$105)</f>
        <v>499.53999999999996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-224</v>
      </c>
      <c r="AA36" s="117">
        <f>STOA!J36</f>
        <v>151.28</v>
      </c>
      <c r="AB36" s="117">
        <f>-STOA!P36</f>
        <v>0</v>
      </c>
      <c r="AC36">
        <f t="shared" si="0"/>
        <v>16.014064749404366</v>
      </c>
      <c r="AD36">
        <f t="shared" si="1"/>
        <v>1313.599757294767</v>
      </c>
      <c r="AE36">
        <f>'IDT-1'!F36</f>
        <v>0</v>
      </c>
      <c r="AF36" s="26"/>
      <c r="AG36">
        <f t="shared" si="2"/>
        <v>1313.599757294767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11.95</v>
      </c>
      <c r="H37">
        <f>PPCL_Spot!T37</f>
        <v>40.06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678.51076689294462</v>
      </c>
      <c r="P37" s="77">
        <v>37.579999999999991</v>
      </c>
      <c r="Q37" s="77">
        <v>26.77</v>
      </c>
      <c r="R37" s="80">
        <v>17.699999999999996</v>
      </c>
      <c r="S37" s="80">
        <v>0</v>
      </c>
      <c r="T37" s="78">
        <f>SUMPRODUCT(LTA!F37:AJ37,LTA!F$101:AJ$101,LTA!F$105:AJ$105)</f>
        <v>56.59</v>
      </c>
      <c r="U37" s="78">
        <f>SUMPRODUCT(LTA!F37:AJ37,LTA!F$102:AJ$102,LTA!F$105:AJ$105)</f>
        <v>506.47999999999996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-230</v>
      </c>
      <c r="AA37" s="117">
        <f>STOA!J37</f>
        <v>151.28</v>
      </c>
      <c r="AB37" s="117">
        <f>-STOA!P37</f>
        <v>0</v>
      </c>
      <c r="AC37">
        <f t="shared" si="0"/>
        <v>16.203727039246054</v>
      </c>
      <c r="AD37">
        <f t="shared" si="1"/>
        <v>1322.9093591763474</v>
      </c>
      <c r="AE37">
        <f>'IDT-1'!F37</f>
        <v>0</v>
      </c>
      <c r="AF37" s="26"/>
      <c r="AG37">
        <f t="shared" si="2"/>
        <v>1322.9093591763474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11.95</v>
      </c>
      <c r="H38">
        <f>PPCL_Spot!T38</f>
        <v>40.06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678.53046652094463</v>
      </c>
      <c r="P38" s="77">
        <v>37.579999999999991</v>
      </c>
      <c r="Q38" s="77">
        <v>26.77</v>
      </c>
      <c r="R38" s="80">
        <v>17.699999999999996</v>
      </c>
      <c r="S38" s="80">
        <v>0</v>
      </c>
      <c r="T38" s="78">
        <f>SUMPRODUCT(LTA!F38:AJ38,LTA!F$101:AJ$101,LTA!F$105:AJ$105)</f>
        <v>64.240000000000009</v>
      </c>
      <c r="U38" s="78">
        <f>SUMPRODUCT(LTA!F38:AJ38,LTA!F$102:AJ$102,LTA!F$105:AJ$105)</f>
        <v>514.59999999999991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-240</v>
      </c>
      <c r="AA38" s="117">
        <f>STOA!J38</f>
        <v>151.28</v>
      </c>
      <c r="AB38" s="117">
        <f>-STOA!P38</f>
        <v>0</v>
      </c>
      <c r="AC38">
        <f t="shared" si="0"/>
        <v>16.431457671194408</v>
      </c>
      <c r="AD38">
        <f t="shared" si="1"/>
        <v>1328.4713281723991</v>
      </c>
      <c r="AE38">
        <f>'IDT-1'!F38</f>
        <v>0</v>
      </c>
      <c r="AF38" s="26"/>
      <c r="AG38">
        <f t="shared" si="2"/>
        <v>1328.4713281723991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11.95</v>
      </c>
      <c r="H39">
        <f>PPCL_Spot!T39</f>
        <v>40.06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678.72905937562393</v>
      </c>
      <c r="P39" s="77">
        <v>37.579999999999991</v>
      </c>
      <c r="Q39" s="77">
        <v>26.77</v>
      </c>
      <c r="R39" s="80">
        <v>17.699999999999996</v>
      </c>
      <c r="S39" s="80">
        <v>0</v>
      </c>
      <c r="T39" s="78">
        <f>SUMPRODUCT(LTA!F39:AJ39,LTA!F$101:AJ$101,LTA!F$105:AJ$105)</f>
        <v>71.08</v>
      </c>
      <c r="U39" s="78">
        <f>SUMPRODUCT(LTA!F39:AJ39,LTA!F$102:AJ$102,LTA!F$105:AJ$105)</f>
        <v>523.32999999999993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-99</v>
      </c>
      <c r="AA39" s="117">
        <f>STOA!J39</f>
        <v>151.20000000000002</v>
      </c>
      <c r="AB39" s="117">
        <f>-STOA!P39</f>
        <v>0</v>
      </c>
      <c r="AC39">
        <f t="shared" si="0"/>
        <v>16.470899917624656</v>
      </c>
      <c r="AD39">
        <f t="shared" si="1"/>
        <v>1355.0116187866961</v>
      </c>
      <c r="AE39">
        <f>'IDT-1'!F39</f>
        <v>0</v>
      </c>
      <c r="AF39" s="26"/>
      <c r="AG39">
        <f t="shared" si="2"/>
        <v>1355.0116187866961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11.95</v>
      </c>
      <c r="H40">
        <f>PPCL_Spot!T40</f>
        <v>40.06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677.44183746028386</v>
      </c>
      <c r="P40" s="77">
        <v>37.579999999999991</v>
      </c>
      <c r="Q40" s="77">
        <v>26.77</v>
      </c>
      <c r="R40" s="80">
        <v>17.699999999999996</v>
      </c>
      <c r="S40" s="80">
        <v>0</v>
      </c>
      <c r="T40" s="78">
        <f>SUMPRODUCT(LTA!F40:AJ40,LTA!F$101:AJ$101,LTA!F$105:AJ$105)</f>
        <v>78.38000000000001</v>
      </c>
      <c r="U40" s="78">
        <f>SUMPRODUCT(LTA!F40:AJ40,LTA!F$102:AJ$102,LTA!F$105:AJ$105)</f>
        <v>530.9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-161</v>
      </c>
      <c r="AA40" s="117">
        <f>STOA!J40</f>
        <v>151.20000000000002</v>
      </c>
      <c r="AB40" s="117">
        <f>-STOA!P40</f>
        <v>0</v>
      </c>
      <c r="AC40">
        <f t="shared" si="0"/>
        <v>16.253059518926243</v>
      </c>
      <c r="AD40">
        <f t="shared" si="1"/>
        <v>1406.8122372700545</v>
      </c>
      <c r="AE40">
        <f>'IDT-1'!F40</f>
        <v>0</v>
      </c>
      <c r="AF40" s="26"/>
      <c r="AG40">
        <f t="shared" si="2"/>
        <v>1406.8122372700545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11.95</v>
      </c>
      <c r="H41">
        <f>PPCL_Spot!T41</f>
        <v>40.06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673.46236196548375</v>
      </c>
      <c r="P41" s="77">
        <v>37.579999999999991</v>
      </c>
      <c r="Q41" s="77">
        <v>26.77</v>
      </c>
      <c r="R41" s="80">
        <v>17.699999999999996</v>
      </c>
      <c r="S41" s="80">
        <v>0</v>
      </c>
      <c r="T41" s="78">
        <f>SUMPRODUCT(LTA!F41:AJ41,LTA!F$101:AJ$101,LTA!F$105:AJ$105)</f>
        <v>86.39</v>
      </c>
      <c r="U41" s="78">
        <f>SUMPRODUCT(LTA!F41:AJ41,LTA!F$102:AJ$102,LTA!F$105:AJ$105)</f>
        <v>539.13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-113</v>
      </c>
      <c r="AA41" s="117">
        <f>STOA!J41</f>
        <v>151.20000000000002</v>
      </c>
      <c r="AB41" s="117">
        <f>-STOA!P41</f>
        <v>0</v>
      </c>
      <c r="AC41">
        <f t="shared" si="0"/>
        <v>16.733833490504207</v>
      </c>
      <c r="AD41">
        <f t="shared" si="1"/>
        <v>1376.5919878036764</v>
      </c>
      <c r="AE41">
        <f>'IDT-1'!F41</f>
        <v>0</v>
      </c>
      <c r="AF41" s="26"/>
      <c r="AG41">
        <f t="shared" si="2"/>
        <v>1376.5919878036764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11.95</v>
      </c>
      <c r="H42">
        <f>PPCL_Spot!T42</f>
        <v>40.06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678.08621426181583</v>
      </c>
      <c r="P42" s="77">
        <v>37.579999999999991</v>
      </c>
      <c r="Q42" s="77">
        <v>26.77</v>
      </c>
      <c r="R42" s="80">
        <v>17.699999999999996</v>
      </c>
      <c r="S42" s="80">
        <v>0</v>
      </c>
      <c r="T42" s="78">
        <f>SUMPRODUCT(LTA!F42:AJ42,LTA!F$101:AJ$101,LTA!F$105:AJ$105)</f>
        <v>92.55</v>
      </c>
      <c r="U42" s="78">
        <f>SUMPRODUCT(LTA!F42:AJ42,LTA!F$102:AJ$102,LTA!F$105:AJ$105)</f>
        <v>544.39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-80</v>
      </c>
      <c r="AA42" s="117">
        <f>STOA!J42</f>
        <v>151.20000000000002</v>
      </c>
      <c r="AB42" s="117">
        <f>-STOA!P42</f>
        <v>0</v>
      </c>
      <c r="AC42">
        <f t="shared" si="0"/>
        <v>16.138134806369717</v>
      </c>
      <c r="AD42">
        <f t="shared" si="1"/>
        <v>1476.2315387841429</v>
      </c>
      <c r="AE42">
        <f>'IDT-1'!F42</f>
        <v>0</v>
      </c>
      <c r="AF42" s="26"/>
      <c r="AG42">
        <f t="shared" si="2"/>
        <v>1476.2315387841429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11.820511221945134</v>
      </c>
      <c r="F43">
        <f>GT_Spot!T43</f>
        <v>0</v>
      </c>
      <c r="G43">
        <f>PPCL_NG!T43</f>
        <v>11.95</v>
      </c>
      <c r="H43">
        <f>PPCL_Spot!T43</f>
        <v>40.06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677.4576249342158</v>
      </c>
      <c r="P43" s="77">
        <v>37.579999999999991</v>
      </c>
      <c r="Q43" s="77">
        <v>26.77</v>
      </c>
      <c r="R43" s="80">
        <v>17.699999999999996</v>
      </c>
      <c r="S43" s="80">
        <v>0</v>
      </c>
      <c r="T43" s="78">
        <f>SUMPRODUCT(LTA!F43:AJ43,LTA!F$101:AJ$101,LTA!F$105:AJ$105)</f>
        <v>98.56</v>
      </c>
      <c r="U43" s="78">
        <f>SUMPRODUCT(LTA!F43:AJ43,LTA!F$102:AJ$102,LTA!F$105:AJ$105)</f>
        <v>548.7600000000001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-38</v>
      </c>
      <c r="AA43" s="117">
        <f>STOA!J43</f>
        <v>151.10000000000002</v>
      </c>
      <c r="AB43" s="117">
        <f>-STOA!P43</f>
        <v>0</v>
      </c>
      <c r="AC43">
        <f t="shared" si="0"/>
        <v>16.691294035623773</v>
      </c>
      <c r="AD43">
        <f t="shared" si="1"/>
        <v>1432.0668421205373</v>
      </c>
      <c r="AE43">
        <f>'IDT-1'!F43</f>
        <v>0</v>
      </c>
      <c r="AF43" s="26"/>
      <c r="AG43">
        <f t="shared" si="2"/>
        <v>1432.0668421205373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11.820511221945134</v>
      </c>
      <c r="F44">
        <f>GT_Spot!T44</f>
        <v>0</v>
      </c>
      <c r="G44">
        <f>PPCL_NG!T44</f>
        <v>11.95</v>
      </c>
      <c r="H44">
        <f>PPCL_Spot!T44</f>
        <v>40.06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754.86576506452434</v>
      </c>
      <c r="P44" s="77">
        <v>37.579999999999991</v>
      </c>
      <c r="Q44" s="77">
        <v>26.77</v>
      </c>
      <c r="R44" s="80">
        <v>17.699999999999996</v>
      </c>
      <c r="S44" s="80">
        <v>0</v>
      </c>
      <c r="T44" s="78">
        <f>SUMPRODUCT(LTA!F44:AJ44,LTA!F$101:AJ$101,LTA!F$105:AJ$105)</f>
        <v>103.22</v>
      </c>
      <c r="U44" s="78">
        <f>SUMPRODUCT(LTA!F44:AJ44,LTA!F$102:AJ$102,LTA!F$105:AJ$105)</f>
        <v>553.48000000000013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-64</v>
      </c>
      <c r="AA44" s="117">
        <f>STOA!J44</f>
        <v>151.10000000000002</v>
      </c>
      <c r="AB44" s="117">
        <f>-STOA!P44</f>
        <v>0</v>
      </c>
      <c r="AC44">
        <f t="shared" si="0"/>
        <v>17.330735883459752</v>
      </c>
      <c r="AD44">
        <f t="shared" si="1"/>
        <v>1532.2155404030098</v>
      </c>
      <c r="AE44">
        <f>'IDT-1'!F44</f>
        <v>0</v>
      </c>
      <c r="AF44" s="26"/>
      <c r="AG44">
        <f t="shared" si="2"/>
        <v>1532.2155404030098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-145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11.820511221945134</v>
      </c>
      <c r="F45">
        <f>GT_Spot!T45</f>
        <v>0</v>
      </c>
      <c r="G45">
        <f>PPCL_NG!T45</f>
        <v>11.95</v>
      </c>
      <c r="H45">
        <f>PPCL_Spot!T45</f>
        <v>40.06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703.33829867391432</v>
      </c>
      <c r="P45" s="77">
        <v>37.579999999999991</v>
      </c>
      <c r="Q45" s="77">
        <v>26.77</v>
      </c>
      <c r="R45" s="80">
        <v>17.699999999999996</v>
      </c>
      <c r="S45" s="80">
        <v>0</v>
      </c>
      <c r="T45" s="78">
        <f>SUMPRODUCT(LTA!F45:AJ45,LTA!F$101:AJ$101,LTA!F$105:AJ$105)</f>
        <v>107.15</v>
      </c>
      <c r="U45" s="78">
        <f>SUMPRODUCT(LTA!F45:AJ45,LTA!F$102:AJ$102,LTA!F$105:AJ$105)</f>
        <v>558.63000000000011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151.10000000000002</v>
      </c>
      <c r="AB45" s="117">
        <f>-STOA!P45</f>
        <v>0</v>
      </c>
      <c r="AC45">
        <f t="shared" si="0"/>
        <v>16.388998017801885</v>
      </c>
      <c r="AD45">
        <f t="shared" si="1"/>
        <v>1554.7098118780577</v>
      </c>
      <c r="AE45">
        <f>'IDT-1'!F45</f>
        <v>0</v>
      </c>
      <c r="AF45" s="26"/>
      <c r="AG45">
        <f t="shared" si="2"/>
        <v>1554.7098118780577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11.820511221945134</v>
      </c>
      <c r="F46">
        <f>GT_Spot!T46</f>
        <v>0</v>
      </c>
      <c r="G46">
        <f>PPCL_NG!T46</f>
        <v>11.95</v>
      </c>
      <c r="H46">
        <f>PPCL_Spot!T46</f>
        <v>40.06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703.33829867391432</v>
      </c>
      <c r="P46" s="77">
        <v>37.579999999999991</v>
      </c>
      <c r="Q46" s="77">
        <v>26.77</v>
      </c>
      <c r="R46" s="80">
        <v>17.699999999999996</v>
      </c>
      <c r="S46" s="80">
        <v>0</v>
      </c>
      <c r="T46" s="78">
        <f>SUMPRODUCT(LTA!F46:AJ46,LTA!F$101:AJ$101,LTA!F$105:AJ$105)</f>
        <v>110.88</v>
      </c>
      <c r="U46" s="78">
        <f>SUMPRODUCT(LTA!F46:AJ46,LTA!F$102:AJ$102,LTA!F$105:AJ$105)</f>
        <v>563.44000000000005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151.10000000000002</v>
      </c>
      <c r="AB46" s="117">
        <f>-STOA!P46</f>
        <v>0</v>
      </c>
      <c r="AC46">
        <f t="shared" si="0"/>
        <v>16.375368742579933</v>
      </c>
      <c r="AD46">
        <f t="shared" si="1"/>
        <v>1573.2634411532797</v>
      </c>
      <c r="AE46">
        <f>'IDT-1'!F46</f>
        <v>0</v>
      </c>
      <c r="AF46" s="26"/>
      <c r="AG46">
        <f t="shared" si="2"/>
        <v>1573.2634411532797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11.820511221945134</v>
      </c>
      <c r="F47">
        <f>GT_Spot!T47</f>
        <v>0</v>
      </c>
      <c r="G47">
        <f>PPCL_NG!T47</f>
        <v>11.95</v>
      </c>
      <c r="H47">
        <f>PPCL_Spot!T47</f>
        <v>40.06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748.59484507087859</v>
      </c>
      <c r="P47" s="77">
        <v>37.579999999999991</v>
      </c>
      <c r="Q47" s="77">
        <v>26.77</v>
      </c>
      <c r="R47" s="80">
        <v>17.699999999999996</v>
      </c>
      <c r="S47" s="80">
        <v>0</v>
      </c>
      <c r="T47" s="78">
        <f>SUMPRODUCT(LTA!F47:AJ47,LTA!F$101:AJ$101,LTA!F$105:AJ$105)</f>
        <v>113.17</v>
      </c>
      <c r="U47" s="78">
        <f>SUMPRODUCT(LTA!F47:AJ47,LTA!F$102:AJ$102,LTA!F$105:AJ$105)</f>
        <v>560.88000000000011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151</v>
      </c>
      <c r="AB47" s="117">
        <f>-STOA!P47</f>
        <v>0</v>
      </c>
      <c r="AC47">
        <f t="shared" si="0"/>
        <v>17.258667364593961</v>
      </c>
      <c r="AD47">
        <f t="shared" si="1"/>
        <v>1562.26668892823</v>
      </c>
      <c r="AE47">
        <f>'IDT-1'!F47</f>
        <v>0</v>
      </c>
      <c r="AF47" s="26"/>
      <c r="AG47">
        <f t="shared" si="2"/>
        <v>1562.26668892823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11.820511221945134</v>
      </c>
      <c r="F48">
        <f>GT_Spot!T48</f>
        <v>0</v>
      </c>
      <c r="G48">
        <f>PPCL_NG!T48</f>
        <v>11.95</v>
      </c>
      <c r="H48">
        <f>PPCL_Spot!T48</f>
        <v>40.06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757.40264357020521</v>
      </c>
      <c r="P48" s="77">
        <v>37.579999999999991</v>
      </c>
      <c r="Q48" s="77">
        <v>26.77</v>
      </c>
      <c r="R48" s="80">
        <v>17.699999999999996</v>
      </c>
      <c r="S48" s="80">
        <v>0</v>
      </c>
      <c r="T48" s="78">
        <f>SUMPRODUCT(LTA!F48:AJ48,LTA!F$101:AJ$101,LTA!F$105:AJ$105)</f>
        <v>114.8</v>
      </c>
      <c r="U48" s="78">
        <f>SUMPRODUCT(LTA!F48:AJ48,LTA!F$102:AJ$102,LTA!F$105:AJ$105)</f>
        <v>560.69000000000005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</v>
      </c>
      <c r="AB48" s="117">
        <f>-STOA!P48</f>
        <v>0</v>
      </c>
      <c r="AC48">
        <f t="shared" si="0"/>
        <v>16.993722890500223</v>
      </c>
      <c r="AD48">
        <f t="shared" si="1"/>
        <v>1612.7794319016502</v>
      </c>
      <c r="AE48">
        <f>'IDT-1'!F48</f>
        <v>0</v>
      </c>
      <c r="AF48" s="26"/>
      <c r="AG48">
        <f t="shared" si="2"/>
        <v>1612.7794319016502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11.820511221945134</v>
      </c>
      <c r="F49">
        <f>GT_Spot!T49</f>
        <v>0</v>
      </c>
      <c r="G49">
        <f>PPCL_NG!T49</f>
        <v>11.95</v>
      </c>
      <c r="H49">
        <f>PPCL_Spot!T49</f>
        <v>40.06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758.65126782078164</v>
      </c>
      <c r="P49" s="77">
        <v>37.579999999999991</v>
      </c>
      <c r="Q49" s="77">
        <v>26.77</v>
      </c>
      <c r="R49" s="80">
        <v>17.699999999999996</v>
      </c>
      <c r="S49" s="80">
        <v>0</v>
      </c>
      <c r="T49" s="78">
        <f>SUMPRODUCT(LTA!F49:AJ49,LTA!F$101:AJ$101,LTA!F$105:AJ$105)</f>
        <v>115.05</v>
      </c>
      <c r="U49" s="78">
        <f>SUMPRODUCT(LTA!F49:AJ49,LTA!F$102:AJ$102,LTA!F$105:AJ$105)</f>
        <v>559.15000000000009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151</v>
      </c>
      <c r="AB49" s="117">
        <f>-STOA!P49</f>
        <v>0</v>
      </c>
      <c r="AC49">
        <f t="shared" si="0"/>
        <v>16.638233683017482</v>
      </c>
      <c r="AD49">
        <f t="shared" si="1"/>
        <v>1653.0935453597094</v>
      </c>
      <c r="AE49">
        <f>'IDT-1'!F49</f>
        <v>0</v>
      </c>
      <c r="AF49" s="26"/>
      <c r="AG49">
        <f t="shared" si="2"/>
        <v>1653.0935453597094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8.5793753865182438</v>
      </c>
      <c r="F50">
        <f>GT_Spot!T50</f>
        <v>0</v>
      </c>
      <c r="G50">
        <f>PPCL_NG!T50</f>
        <v>11.95</v>
      </c>
      <c r="H50">
        <f>PPCL_Spot!T50</f>
        <v>36.549999999999997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756.63440327758167</v>
      </c>
      <c r="P50" s="77">
        <v>37.579999999999991</v>
      </c>
      <c r="Q50" s="77">
        <v>26.77</v>
      </c>
      <c r="R50" s="80">
        <v>17.699999999999996</v>
      </c>
      <c r="S50" s="80">
        <v>0</v>
      </c>
      <c r="T50" s="78">
        <f>SUMPRODUCT(LTA!F50:AJ50,LTA!F$101:AJ$101,LTA!F$105:AJ$105)</f>
        <v>115.91</v>
      </c>
      <c r="U50" s="78">
        <f>SUMPRODUCT(LTA!F50:AJ50,LTA!F$102:AJ$102,LTA!F$105:AJ$105)</f>
        <v>565.37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</v>
      </c>
      <c r="AB50" s="117">
        <f>-STOA!P50</f>
        <v>0</v>
      </c>
      <c r="AC50">
        <f t="shared" si="0"/>
        <v>16.44581672924166</v>
      </c>
      <c r="AD50">
        <f t="shared" si="1"/>
        <v>1671.5979619348584</v>
      </c>
      <c r="AE50">
        <f>'IDT-1'!F50</f>
        <v>0</v>
      </c>
      <c r="AF50" s="26"/>
      <c r="AG50">
        <f t="shared" si="2"/>
        <v>1671.5979619348584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8.3140625000000004</v>
      </c>
      <c r="F51">
        <f>GT_Spot!T51</f>
        <v>0</v>
      </c>
      <c r="G51">
        <f>PPCL_NG!T51</f>
        <v>11.95</v>
      </c>
      <c r="H51">
        <f>PPCL_Spot!T51</f>
        <v>37.350000000000009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775.98690846789668</v>
      </c>
      <c r="P51" s="77">
        <v>37.579999999999991</v>
      </c>
      <c r="Q51" s="77">
        <v>26.77</v>
      </c>
      <c r="R51" s="80">
        <v>17.699999999999996</v>
      </c>
      <c r="S51" s="80">
        <v>0</v>
      </c>
      <c r="T51" s="78">
        <f>SUMPRODUCT(LTA!F51:AJ51,LTA!F$101:AJ$101,LTA!F$105:AJ$105)</f>
        <v>116.12</v>
      </c>
      <c r="U51" s="78">
        <f>SUMPRODUCT(LTA!F51:AJ51,LTA!F$102:AJ$102,LTA!F$105:AJ$105)</f>
        <v>569.59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150.92000000000002</v>
      </c>
      <c r="AB51" s="117">
        <f>-STOA!P51</f>
        <v>0</v>
      </c>
      <c r="AC51">
        <f t="shared" si="0"/>
        <v>16.747885296737024</v>
      </c>
      <c r="AD51">
        <f t="shared" si="1"/>
        <v>1685.5330856711598</v>
      </c>
      <c r="AE51">
        <f>'IDT-1'!F51</f>
        <v>0</v>
      </c>
      <c r="AF51" s="26"/>
      <c r="AG51">
        <f t="shared" si="2"/>
        <v>1685.5330856711598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8.3140625000000004</v>
      </c>
      <c r="F52">
        <f>GT_Spot!T52</f>
        <v>0</v>
      </c>
      <c r="G52">
        <f>PPCL_NG!T52</f>
        <v>11.95</v>
      </c>
      <c r="H52">
        <f>PPCL_Spot!T52</f>
        <v>37.350000000000009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799.13888755807523</v>
      </c>
      <c r="P52" s="77">
        <v>37.579999999999991</v>
      </c>
      <c r="Q52" s="77">
        <v>26.77</v>
      </c>
      <c r="R52" s="80">
        <v>17.699999999999996</v>
      </c>
      <c r="S52" s="80">
        <v>0</v>
      </c>
      <c r="T52" s="78">
        <f>SUMPRODUCT(LTA!F52:AJ52,LTA!F$101:AJ$101,LTA!F$105:AJ$105)</f>
        <v>116.19</v>
      </c>
      <c r="U52" s="78">
        <f>SUMPRODUCT(LTA!F52:AJ52,LTA!F$102:AJ$102,LTA!F$105:AJ$105)</f>
        <v>562.93000000000006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150.92000000000002</v>
      </c>
      <c r="AB52" s="117">
        <f>-STOA!P52</f>
        <v>0</v>
      </c>
      <c r="AC52">
        <f t="shared" si="0"/>
        <v>16.716068162286692</v>
      </c>
      <c r="AD52">
        <f t="shared" si="1"/>
        <v>1722.1268818957888</v>
      </c>
      <c r="AE52">
        <f>'IDT-1'!F52</f>
        <v>0</v>
      </c>
      <c r="AF52" s="26"/>
      <c r="AG52">
        <f t="shared" si="2"/>
        <v>1722.1268818957888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8.3140625000000004</v>
      </c>
      <c r="F53">
        <f>GT_Spot!T53</f>
        <v>0</v>
      </c>
      <c r="G53">
        <f>PPCL_NG!T53</f>
        <v>11.95</v>
      </c>
      <c r="H53">
        <f>PPCL_Spot!T53</f>
        <v>37.350000000000009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860.85439742087544</v>
      </c>
      <c r="P53" s="77">
        <v>37.579999999999991</v>
      </c>
      <c r="Q53" s="77">
        <v>26.77</v>
      </c>
      <c r="R53" s="80">
        <v>17.699999999999996</v>
      </c>
      <c r="S53" s="80">
        <v>0</v>
      </c>
      <c r="T53" s="78">
        <f>SUMPRODUCT(LTA!F53:AJ53,LTA!F$101:AJ$101,LTA!F$105:AJ$105)</f>
        <v>116.27000000000001</v>
      </c>
      <c r="U53" s="78">
        <f>SUMPRODUCT(LTA!F53:AJ53,LTA!F$102:AJ$102,LTA!F$105:AJ$105)</f>
        <v>563.51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150.92000000000002</v>
      </c>
      <c r="AB53" s="117">
        <f>-STOA!P53</f>
        <v>0</v>
      </c>
      <c r="AC53">
        <f t="shared" si="0"/>
        <v>17.975222850854959</v>
      </c>
      <c r="AD53">
        <f t="shared" si="1"/>
        <v>1703.2432370700205</v>
      </c>
      <c r="AE53">
        <f>'IDT-1'!F53</f>
        <v>0</v>
      </c>
      <c r="AF53" s="26"/>
      <c r="AG53">
        <f t="shared" si="2"/>
        <v>1703.2432370700205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8.3140625000000004</v>
      </c>
      <c r="F54">
        <f>GT_Spot!T54</f>
        <v>0</v>
      </c>
      <c r="G54">
        <f>PPCL_NG!T54</f>
        <v>11.95</v>
      </c>
      <c r="H54">
        <f>PPCL_Spot!T54</f>
        <v>37.350000000000009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784.00500148390017</v>
      </c>
      <c r="P54" s="77">
        <v>37.579999999999991</v>
      </c>
      <c r="Q54" s="77">
        <v>26.77</v>
      </c>
      <c r="R54" s="80">
        <v>17.699999999999996</v>
      </c>
      <c r="S54" s="80">
        <v>0</v>
      </c>
      <c r="T54" s="78">
        <f>SUMPRODUCT(LTA!F54:AJ54,LTA!F$101:AJ$101,LTA!F$105:AJ$105)</f>
        <v>115.51</v>
      </c>
      <c r="U54" s="78">
        <f>SUMPRODUCT(LTA!F54:AJ54,LTA!F$102:AJ$102,LTA!F$105:AJ$105)</f>
        <v>565.17000000000007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150.92000000000002</v>
      </c>
      <c r="AB54" s="117">
        <f>-STOA!P54</f>
        <v>0</v>
      </c>
      <c r="AC54">
        <f t="shared" si="0"/>
        <v>16.419055414390044</v>
      </c>
      <c r="AD54">
        <f t="shared" si="1"/>
        <v>1728.8500085695105</v>
      </c>
      <c r="AE54">
        <f>'IDT-1'!F54</f>
        <v>0</v>
      </c>
      <c r="AF54" s="26"/>
      <c r="AG54">
        <f t="shared" si="2"/>
        <v>1728.8500085695105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11.50616966580977</v>
      </c>
      <c r="F55">
        <f>GT_Spot!T55</f>
        <v>0</v>
      </c>
      <c r="G55">
        <f>PPCL_NG!T55</f>
        <v>11.95</v>
      </c>
      <c r="H55">
        <f>PPCL_Spot!T55</f>
        <v>40.020000000000003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709.05616026886742</v>
      </c>
      <c r="P55" s="77">
        <v>37.579999999999991</v>
      </c>
      <c r="Q55" s="77">
        <v>26.77</v>
      </c>
      <c r="R55" s="80">
        <v>17.699999999999996</v>
      </c>
      <c r="S55" s="80">
        <v>0</v>
      </c>
      <c r="T55" s="78">
        <f>SUMPRODUCT(LTA!F55:AJ55,LTA!F$101:AJ$101,LTA!F$105:AJ$105)</f>
        <v>115.25</v>
      </c>
      <c r="U55" s="78">
        <f>SUMPRODUCT(LTA!F55:AJ55,LTA!F$102:AJ$102,LTA!F$105:AJ$105)</f>
        <v>569.07000000000005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150.82</v>
      </c>
      <c r="AB55" s="117">
        <f>-STOA!P55</f>
        <v>0</v>
      </c>
      <c r="AC55">
        <f t="shared" si="0"/>
        <v>16.374931806088597</v>
      </c>
      <c r="AD55">
        <f t="shared" si="1"/>
        <v>1603.3473981285886</v>
      </c>
      <c r="AE55">
        <f>'IDT-1'!F55</f>
        <v>0</v>
      </c>
      <c r="AF55" s="26"/>
      <c r="AG55">
        <f t="shared" si="2"/>
        <v>1603.3473981285886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11.50616966580977</v>
      </c>
      <c r="F56">
        <f>GT_Spot!T56</f>
        <v>0</v>
      </c>
      <c r="G56">
        <f>PPCL_NG!T56</f>
        <v>11.95</v>
      </c>
      <c r="H56">
        <f>PPCL_Spot!T56</f>
        <v>40.020000000000003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728.01628884430488</v>
      </c>
      <c r="P56" s="77">
        <v>37.579999999999991</v>
      </c>
      <c r="Q56" s="77">
        <v>26.77</v>
      </c>
      <c r="R56" s="80">
        <v>17.699999999999996</v>
      </c>
      <c r="S56" s="80">
        <v>0</v>
      </c>
      <c r="T56" s="78">
        <f>SUMPRODUCT(LTA!F56:AJ56,LTA!F$101:AJ$101,LTA!F$105:AJ$105)</f>
        <v>115.09</v>
      </c>
      <c r="U56" s="78">
        <f>SUMPRODUCT(LTA!F56:AJ56,LTA!F$102:AJ$102,LTA!F$105:AJ$105)</f>
        <v>571.08000000000015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150.82</v>
      </c>
      <c r="AB56" s="117">
        <f>-STOA!P56</f>
        <v>0</v>
      </c>
      <c r="AC56">
        <f t="shared" si="0"/>
        <v>16.646842212774402</v>
      </c>
      <c r="AD56">
        <f t="shared" si="1"/>
        <v>1613.8856162973404</v>
      </c>
      <c r="AE56">
        <f>'IDT-1'!F56</f>
        <v>0</v>
      </c>
      <c r="AF56" s="26"/>
      <c r="AG56">
        <f t="shared" si="2"/>
        <v>1613.8856162973404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11.50616966580977</v>
      </c>
      <c r="F57">
        <f>GT_Spot!T57</f>
        <v>0</v>
      </c>
      <c r="G57">
        <f>PPCL_NG!T57</f>
        <v>11.95</v>
      </c>
      <c r="H57">
        <f>PPCL_Spot!T57</f>
        <v>40.020000000000003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773.87289451404797</v>
      </c>
      <c r="P57" s="77">
        <v>37.579999999999991</v>
      </c>
      <c r="Q57" s="77">
        <v>26.77</v>
      </c>
      <c r="R57" s="80">
        <v>17.699999999999996</v>
      </c>
      <c r="S57" s="80">
        <v>0</v>
      </c>
      <c r="T57" s="78">
        <f>SUMPRODUCT(LTA!F57:AJ57,LTA!F$101:AJ$101,LTA!F$105:AJ$105)</f>
        <v>114.97</v>
      </c>
      <c r="U57" s="78">
        <f>SUMPRODUCT(LTA!F57:AJ57,LTA!F$102:AJ$102,LTA!F$105:AJ$105)</f>
        <v>567.36000000000013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150.82</v>
      </c>
      <c r="AB57" s="117">
        <f>-STOA!P57</f>
        <v>0</v>
      </c>
      <c r="AC57">
        <f t="shared" si="0"/>
        <v>16.572681966558374</v>
      </c>
      <c r="AD57">
        <f t="shared" si="1"/>
        <v>1705.9763822132995</v>
      </c>
      <c r="AE57">
        <f>'IDT-1'!F57</f>
        <v>0</v>
      </c>
      <c r="AF57" s="26"/>
      <c r="AG57">
        <f t="shared" si="2"/>
        <v>1705.9763822132995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11.50616966580977</v>
      </c>
      <c r="F58">
        <f>GT_Spot!T58</f>
        <v>0</v>
      </c>
      <c r="G58">
        <f>PPCL_NG!T58</f>
        <v>11.95</v>
      </c>
      <c r="H58">
        <f>PPCL_Spot!T58</f>
        <v>40.020000000000003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822.25371344759526</v>
      </c>
      <c r="P58" s="77">
        <v>37.579999999999991</v>
      </c>
      <c r="Q58" s="77">
        <v>26.77</v>
      </c>
      <c r="R58" s="80">
        <v>17.699999999999996</v>
      </c>
      <c r="S58" s="80">
        <v>0</v>
      </c>
      <c r="T58" s="78">
        <f>SUMPRODUCT(LTA!F58:AJ58,LTA!F$101:AJ$101,LTA!F$105:AJ$105)</f>
        <v>114.38</v>
      </c>
      <c r="U58" s="78">
        <f>SUMPRODUCT(LTA!F58:AJ58,LTA!F$102:AJ$102,LTA!F$105:AJ$105)</f>
        <v>567.9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150.82</v>
      </c>
      <c r="AB58" s="117">
        <f>-STOA!P58</f>
        <v>0</v>
      </c>
      <c r="AC58">
        <f t="shared" si="0"/>
        <v>16.909211897951639</v>
      </c>
      <c r="AD58">
        <f t="shared" si="1"/>
        <v>1763.9706712154536</v>
      </c>
      <c r="AE58">
        <f>'IDT-1'!F58</f>
        <v>0</v>
      </c>
      <c r="AF58" s="26"/>
      <c r="AG58">
        <f t="shared" si="2"/>
        <v>1763.9706712154536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11.50616966580977</v>
      </c>
      <c r="F59">
        <f>GT_Spot!T59</f>
        <v>0</v>
      </c>
      <c r="G59">
        <f>PPCL_NG!T59</f>
        <v>11.95</v>
      </c>
      <c r="H59">
        <f>PPCL_Spot!T59</f>
        <v>40.020000000000003</v>
      </c>
      <c r="I59">
        <f>Bawana_NG!T59</f>
        <v>49.169999999999995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861.71513401477443</v>
      </c>
      <c r="P59" s="77">
        <v>37.579999999999991</v>
      </c>
      <c r="Q59" s="77">
        <v>26.77</v>
      </c>
      <c r="R59" s="80">
        <v>17.699999999999996</v>
      </c>
      <c r="S59" s="80">
        <v>0</v>
      </c>
      <c r="T59" s="78">
        <f>SUMPRODUCT(LTA!F59:AJ59,LTA!F$101:AJ$101,LTA!F$105:AJ$105)</f>
        <v>113.46000000000001</v>
      </c>
      <c r="U59" s="78">
        <f>SUMPRODUCT(LTA!F59:AJ59,LTA!F$102:AJ$102,LTA!F$105:AJ$105)</f>
        <v>566.80000000000007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150.82</v>
      </c>
      <c r="AB59" s="117">
        <f>-STOA!P59</f>
        <v>0</v>
      </c>
      <c r="AC59">
        <f t="shared" si="0"/>
        <v>17.764080050274536</v>
      </c>
      <c r="AD59">
        <f t="shared" si="1"/>
        <v>1739.7272236303099</v>
      </c>
      <c r="AE59">
        <f>'IDT-1'!F59</f>
        <v>0</v>
      </c>
      <c r="AF59" s="26"/>
      <c r="AG59">
        <f t="shared" si="2"/>
        <v>1739.7272236303099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11.50616966580977</v>
      </c>
      <c r="F60">
        <f>GT_Spot!T60</f>
        <v>0</v>
      </c>
      <c r="G60">
        <f>PPCL_NG!T60</f>
        <v>11.95</v>
      </c>
      <c r="H60">
        <f>PPCL_Spot!T60</f>
        <v>40.020000000000003</v>
      </c>
      <c r="I60">
        <f>Bawana_NG!T60</f>
        <v>64.25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926.033059906836</v>
      </c>
      <c r="P60" s="77">
        <v>37.579999999999991</v>
      </c>
      <c r="Q60" s="77">
        <v>26.77</v>
      </c>
      <c r="R60" s="80">
        <v>17.699999999999996</v>
      </c>
      <c r="S60" s="80">
        <v>0</v>
      </c>
      <c r="T60" s="78">
        <f>SUMPRODUCT(LTA!F60:AJ60,LTA!F$101:AJ$101,LTA!F$105:AJ$105)</f>
        <v>112.37</v>
      </c>
      <c r="U60" s="78">
        <f>SUMPRODUCT(LTA!F60:AJ60,LTA!F$102:AJ$102,LTA!F$105:AJ$105)</f>
        <v>562.73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-43</v>
      </c>
      <c r="AA60" s="117">
        <f>STOA!J60</f>
        <v>150.82</v>
      </c>
      <c r="AB60" s="117">
        <f>-STOA!P60</f>
        <v>0</v>
      </c>
      <c r="AC60">
        <f t="shared" si="0"/>
        <v>18.088883079803448</v>
      </c>
      <c r="AD60">
        <f t="shared" si="1"/>
        <v>1850.6403464928424</v>
      </c>
      <c r="AE60">
        <f>'IDT-1'!F60</f>
        <v>0</v>
      </c>
      <c r="AF60" s="26"/>
      <c r="AG60">
        <f t="shared" si="2"/>
        <v>1850.6403464928424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8.3140625000000004</v>
      </c>
      <c r="F61">
        <f>GT_Spot!T61</f>
        <v>0</v>
      </c>
      <c r="G61">
        <f>PPCL_NG!T61</f>
        <v>11.95</v>
      </c>
      <c r="H61">
        <f>PPCL_Spot!T61</f>
        <v>36.74</v>
      </c>
      <c r="I61">
        <f>Bawana_NG!T61</f>
        <v>64.25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930.20374819483607</v>
      </c>
      <c r="P61" s="77">
        <v>37.579999999999991</v>
      </c>
      <c r="Q61" s="77">
        <v>26.77</v>
      </c>
      <c r="R61" s="80">
        <v>17.699999999999996</v>
      </c>
      <c r="S61" s="80">
        <v>0</v>
      </c>
      <c r="T61" s="78">
        <f>SUMPRODUCT(LTA!F61:AJ61,LTA!F$101:AJ$101,LTA!F$105:AJ$105)</f>
        <v>107.06</v>
      </c>
      <c r="U61" s="78">
        <f>SUMPRODUCT(LTA!F61:AJ61,LTA!F$102:AJ$102,LTA!F$105:AJ$105)</f>
        <v>557.59999999999991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4.84</v>
      </c>
      <c r="Z61" s="75">
        <f>IEX!P61</f>
        <v>0</v>
      </c>
      <c r="AA61" s="117">
        <f>STOA!J61</f>
        <v>150.82</v>
      </c>
      <c r="AB61" s="117">
        <f>-STOA!P61</f>
        <v>0</v>
      </c>
      <c r="AC61">
        <f t="shared" si="0"/>
        <v>17.637591110224321</v>
      </c>
      <c r="AD61">
        <f t="shared" si="1"/>
        <v>1886.1902195846114</v>
      </c>
      <c r="AE61">
        <f>'IDT-1'!F61</f>
        <v>0</v>
      </c>
      <c r="AF61" s="26"/>
      <c r="AG61">
        <f t="shared" si="2"/>
        <v>1886.1902195846114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8.3140625000000004</v>
      </c>
      <c r="F62">
        <f>GT_Spot!T62</f>
        <v>0</v>
      </c>
      <c r="G62">
        <f>PPCL_NG!T62</f>
        <v>11.95</v>
      </c>
      <c r="H62">
        <f>PPCL_Spot!T62</f>
        <v>36.74</v>
      </c>
      <c r="I62">
        <f>Bawana_NG!T62</f>
        <v>64.539999999999992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931.49603765563609</v>
      </c>
      <c r="P62" s="77">
        <v>37.579999999999991</v>
      </c>
      <c r="Q62" s="77">
        <v>26.77</v>
      </c>
      <c r="R62" s="80">
        <v>17.699999999999996</v>
      </c>
      <c r="S62" s="80">
        <v>0</v>
      </c>
      <c r="T62" s="78">
        <f>SUMPRODUCT(LTA!F62:AJ62,LTA!F$101:AJ$101,LTA!F$105:AJ$105)</f>
        <v>101.83</v>
      </c>
      <c r="U62" s="78">
        <f>SUMPRODUCT(LTA!F62:AJ62,LTA!F$102:AJ$102,LTA!F$105:AJ$105)</f>
        <v>551.81000000000006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47.41</v>
      </c>
      <c r="Z62" s="75">
        <f>IEX!P62</f>
        <v>0</v>
      </c>
      <c r="AA62" s="117">
        <f>STOA!J62</f>
        <v>150.82</v>
      </c>
      <c r="AB62" s="117">
        <f>-STOA!P62</f>
        <v>0</v>
      </c>
      <c r="AC62">
        <f t="shared" si="0"/>
        <v>17.929155257479366</v>
      </c>
      <c r="AD62">
        <f t="shared" si="1"/>
        <v>1919.0309448981568</v>
      </c>
      <c r="AE62">
        <f>'IDT-1'!F62</f>
        <v>0</v>
      </c>
      <c r="AF62" s="26"/>
      <c r="AG62">
        <f t="shared" si="2"/>
        <v>1919.0309448981568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11.614212218649518</v>
      </c>
      <c r="F63">
        <f>GT_Spot!T63</f>
        <v>0</v>
      </c>
      <c r="G63">
        <f>PPCL_NG!T63</f>
        <v>11.95</v>
      </c>
      <c r="H63">
        <f>PPCL_Spot!T63</f>
        <v>40.020000000000003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933.2668370152021</v>
      </c>
      <c r="P63" s="77">
        <v>37.579999999999991</v>
      </c>
      <c r="Q63" s="77">
        <v>26.77</v>
      </c>
      <c r="R63" s="80">
        <v>17.699999999999996</v>
      </c>
      <c r="S63" s="80">
        <v>0</v>
      </c>
      <c r="T63" s="78">
        <f>SUMPRODUCT(LTA!F63:AJ63,LTA!F$101:AJ$101,LTA!F$105:AJ$105)</f>
        <v>97.64</v>
      </c>
      <c r="U63" s="78">
        <f>SUMPRODUCT(LTA!F63:AJ63,LTA!F$102:AJ$102,LTA!F$105:AJ$105)</f>
        <v>543.19999999999993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64.83</v>
      </c>
      <c r="Z63" s="75">
        <f>IEX!P63</f>
        <v>0</v>
      </c>
      <c r="AA63" s="117">
        <f>STOA!J63</f>
        <v>150.82</v>
      </c>
      <c r="AB63" s="117">
        <f>-STOA!P63</f>
        <v>0</v>
      </c>
      <c r="AC63">
        <f t="shared" si="0"/>
        <v>17.386566334145705</v>
      </c>
      <c r="AD63">
        <f t="shared" si="1"/>
        <v>1878.0044828997059</v>
      </c>
      <c r="AE63">
        <f>'IDT-1'!F63</f>
        <v>0</v>
      </c>
      <c r="AF63" s="26"/>
      <c r="AG63">
        <f t="shared" si="2"/>
        <v>1878.0044828997059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11.614212218649518</v>
      </c>
      <c r="F64">
        <f>GT_Spot!T64</f>
        <v>0</v>
      </c>
      <c r="G64">
        <f>PPCL_NG!T64</f>
        <v>11.95</v>
      </c>
      <c r="H64">
        <f>PPCL_Spot!T64</f>
        <v>40.020000000000003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937.51546324120204</v>
      </c>
      <c r="P64" s="77">
        <v>37.579999999999991</v>
      </c>
      <c r="Q64" s="77">
        <v>26.77</v>
      </c>
      <c r="R64" s="80">
        <v>17.699999999999996</v>
      </c>
      <c r="S64" s="80">
        <v>0</v>
      </c>
      <c r="T64" s="78">
        <f>SUMPRODUCT(LTA!F64:AJ64,LTA!F$101:AJ$101,LTA!F$105:AJ$105)</f>
        <v>92.97</v>
      </c>
      <c r="U64" s="78">
        <f>SUMPRODUCT(LTA!F64:AJ64,LTA!F$102:AJ$102,LTA!F$105:AJ$105)</f>
        <v>535.34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92.89</v>
      </c>
      <c r="Z64" s="75">
        <f>IEX!P64</f>
        <v>0</v>
      </c>
      <c r="AA64" s="117">
        <f>STOA!J64</f>
        <v>150.82</v>
      </c>
      <c r="AB64" s="117">
        <f>-STOA!P64</f>
        <v>0</v>
      </c>
      <c r="AC64">
        <f t="shared" si="0"/>
        <v>17.205493144046695</v>
      </c>
      <c r="AD64">
        <f t="shared" si="1"/>
        <v>1937.9641823158049</v>
      </c>
      <c r="AE64">
        <f>'IDT-1'!F64</f>
        <v>0</v>
      </c>
      <c r="AF64" s="26"/>
      <c r="AG64">
        <f t="shared" si="2"/>
        <v>1937.9641823158049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11.614212218649518</v>
      </c>
      <c r="F65">
        <f>GT_Spot!T65</f>
        <v>0</v>
      </c>
      <c r="G65">
        <f>PPCL_NG!T65</f>
        <v>11.95</v>
      </c>
      <c r="H65">
        <f>PPCL_Spot!T65</f>
        <v>40.020000000000003</v>
      </c>
      <c r="I65">
        <f>Bawana_NG!T65</f>
        <v>7.6599999999999993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937.47182492960212</v>
      </c>
      <c r="P65" s="77">
        <v>37.579999999999991</v>
      </c>
      <c r="Q65" s="77">
        <v>26.77</v>
      </c>
      <c r="R65" s="80">
        <v>17.699999999999996</v>
      </c>
      <c r="S65" s="80">
        <v>0</v>
      </c>
      <c r="T65" s="78">
        <f>SUMPRODUCT(LTA!F65:AJ65,LTA!F$101:AJ$101,LTA!F$105:AJ$105)</f>
        <v>87.070000000000007</v>
      </c>
      <c r="U65" s="78">
        <f>SUMPRODUCT(LTA!F65:AJ65,LTA!F$102:AJ$102,LTA!F$105:AJ$105)</f>
        <v>527.31999999999994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102.57</v>
      </c>
      <c r="Z65" s="75">
        <f>IEX!P65</f>
        <v>0</v>
      </c>
      <c r="AA65" s="117">
        <f>STOA!J65</f>
        <v>150.82</v>
      </c>
      <c r="AB65" s="117">
        <f>-STOA!P65</f>
        <v>0</v>
      </c>
      <c r="AC65">
        <f t="shared" si="0"/>
        <v>17.235205126904614</v>
      </c>
      <c r="AD65">
        <f t="shared" si="1"/>
        <v>1941.3108320213466</v>
      </c>
      <c r="AE65">
        <f>'IDT-1'!F65</f>
        <v>0</v>
      </c>
      <c r="AF65" s="26"/>
      <c r="AG65">
        <f t="shared" si="2"/>
        <v>1941.3108320213466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11.614212218649518</v>
      </c>
      <c r="F66">
        <f>GT_Spot!T66</f>
        <v>0</v>
      </c>
      <c r="G66">
        <f>PPCL_NG!T66</f>
        <v>11.95</v>
      </c>
      <c r="H66">
        <f>PPCL_Spot!T66</f>
        <v>40.020000000000003</v>
      </c>
      <c r="I66">
        <f>Bawana_NG!T66</f>
        <v>7.6599999999999993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937.47182492960212</v>
      </c>
      <c r="P66" s="77">
        <v>37.579999999999991</v>
      </c>
      <c r="Q66" s="77">
        <v>26.77</v>
      </c>
      <c r="R66" s="80">
        <v>17.699999999999996</v>
      </c>
      <c r="S66" s="80">
        <v>0</v>
      </c>
      <c r="T66" s="78">
        <f>SUMPRODUCT(LTA!F66:AJ66,LTA!F$101:AJ$101,LTA!F$105:AJ$105)</f>
        <v>79.320000000000007</v>
      </c>
      <c r="U66" s="78">
        <f>SUMPRODUCT(LTA!F66:AJ66,LTA!F$102:AJ$102,LTA!F$105:AJ$105)</f>
        <v>519.03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106.44</v>
      </c>
      <c r="Z66" s="75">
        <f>IEX!P66</f>
        <v>0</v>
      </c>
      <c r="AA66" s="117">
        <f>STOA!J66</f>
        <v>150.82</v>
      </c>
      <c r="AB66" s="117">
        <f>-STOA!P66</f>
        <v>0</v>
      </c>
      <c r="AC66">
        <f t="shared" si="0"/>
        <v>17.128109126904615</v>
      </c>
      <c r="AD66">
        <f t="shared" si="1"/>
        <v>1929.247928021347</v>
      </c>
      <c r="AE66">
        <f>'IDT-1'!F66</f>
        <v>0</v>
      </c>
      <c r="AF66" s="26"/>
      <c r="AG66">
        <f t="shared" si="2"/>
        <v>1929.247928021347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11.614212218649518</v>
      </c>
      <c r="F67">
        <f>GT_Spot!T67</f>
        <v>0</v>
      </c>
      <c r="G67">
        <f>PPCL_NG!T67</f>
        <v>11.95</v>
      </c>
      <c r="H67">
        <f>PPCL_Spot!T67</f>
        <v>40.020000000000003</v>
      </c>
      <c r="I67">
        <f>Bawana_NG!T67</f>
        <v>32.814522696929238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930.26753066495348</v>
      </c>
      <c r="P67" s="77">
        <v>37.579999999999991</v>
      </c>
      <c r="Q67" s="77">
        <v>26.77</v>
      </c>
      <c r="R67" s="80">
        <v>17.699999999999996</v>
      </c>
      <c r="S67" s="80">
        <v>0</v>
      </c>
      <c r="T67" s="78">
        <f>SUMPRODUCT(LTA!F67:AJ67,LTA!F$101:AJ$101,LTA!F$105:AJ$105)</f>
        <v>75</v>
      </c>
      <c r="U67" s="78">
        <f>SUMPRODUCT(LTA!F67:AJ67,LTA!F$102:AJ$102,LTA!F$105:AJ$105)</f>
        <v>511.04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107.4</v>
      </c>
      <c r="Z67" s="75">
        <f>IEX!P67</f>
        <v>0</v>
      </c>
      <c r="AA67" s="117">
        <f>STOA!J67</f>
        <v>150.92000000000002</v>
      </c>
      <c r="AB67" s="117">
        <f>-STOA!P67</f>
        <v>0</v>
      </c>
      <c r="AC67">
        <f t="shared" si="0"/>
        <v>17.986102614106265</v>
      </c>
      <c r="AD67">
        <f t="shared" si="1"/>
        <v>1845.0901629664259</v>
      </c>
      <c r="AE67">
        <f>'IDT-1'!F67</f>
        <v>0</v>
      </c>
      <c r="AF67" s="26"/>
      <c r="AG67">
        <f t="shared" si="2"/>
        <v>1845.0901629664259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11.614212218649518</v>
      </c>
      <c r="F68">
        <f>GT_Spot!T68</f>
        <v>0</v>
      </c>
      <c r="G68">
        <f>PPCL_NG!T68</f>
        <v>11.95</v>
      </c>
      <c r="H68">
        <f>PPCL_Spot!T68</f>
        <v>40.020000000000003</v>
      </c>
      <c r="I68">
        <f>Bawana_NG!T68</f>
        <v>48.127261450924614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923.14372711373892</v>
      </c>
      <c r="P68" s="77">
        <v>37.579999999999991</v>
      </c>
      <c r="Q68" s="77">
        <v>26.77</v>
      </c>
      <c r="R68" s="80">
        <v>17.699999999999996</v>
      </c>
      <c r="S68" s="80">
        <v>0</v>
      </c>
      <c r="T68" s="78">
        <f>SUMPRODUCT(LTA!F68:AJ68,LTA!F$101:AJ$101,LTA!F$105:AJ$105)</f>
        <v>67.36</v>
      </c>
      <c r="U68" s="78">
        <f>SUMPRODUCT(LTA!F68:AJ68,LTA!F$102:AJ$102,LTA!F$105:AJ$105)</f>
        <v>502.58000000000004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105.47</v>
      </c>
      <c r="Z68" s="75">
        <f>IEX!P68</f>
        <v>0</v>
      </c>
      <c r="AA68" s="117">
        <f>STOA!J68</f>
        <v>150.92000000000002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17.278032317337061</v>
      </c>
      <c r="AD68">
        <f t="shared" ref="AD68:AD98" si="4">SUM(B68:AB68,AI68:AR68)-AC68</f>
        <v>1905.9571684659761</v>
      </c>
      <c r="AE68">
        <f>'IDT-1'!F68</f>
        <v>0</v>
      </c>
      <c r="AF68" s="26"/>
      <c r="AG68">
        <f t="shared" ref="AG68:AG98" si="5">SUM(AD68:AF68)</f>
        <v>1905.9571684659761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11.614212218649518</v>
      </c>
      <c r="F69">
        <f>GT_Spot!T69</f>
        <v>0</v>
      </c>
      <c r="G69">
        <f>PPCL_NG!T69</f>
        <v>11.95</v>
      </c>
      <c r="H69">
        <f>PPCL_Spot!T69</f>
        <v>40.020000000000003</v>
      </c>
      <c r="I69">
        <f>Bawana_NG!T69</f>
        <v>64.16279554762788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922.49437724738709</v>
      </c>
      <c r="P69" s="77">
        <v>37.579999999999991</v>
      </c>
      <c r="Q69" s="77">
        <v>26.77</v>
      </c>
      <c r="R69" s="80">
        <v>14.67</v>
      </c>
      <c r="S69" s="80">
        <v>0</v>
      </c>
      <c r="T69" s="78">
        <f>SUMPRODUCT(LTA!F69:AJ69,LTA!F$101:AJ$101,LTA!F$105:AJ$105)</f>
        <v>59.74</v>
      </c>
      <c r="U69" s="78">
        <f>SUMPRODUCT(LTA!F69:AJ69,LTA!F$102:AJ$102,LTA!F$105:AJ$105)</f>
        <v>493.77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112.23</v>
      </c>
      <c r="Z69" s="75">
        <f>IEX!P69</f>
        <v>0</v>
      </c>
      <c r="AA69" s="117">
        <f>STOA!J69</f>
        <v>150.92000000000002</v>
      </c>
      <c r="AB69" s="117">
        <f>-STOA!P69</f>
        <v>0</v>
      </c>
      <c r="AC69">
        <f t="shared" si="3"/>
        <v>17.301670738564155</v>
      </c>
      <c r="AD69">
        <f t="shared" si="4"/>
        <v>1908.6197142751005</v>
      </c>
      <c r="AE69">
        <f>'IDT-1'!F69</f>
        <v>0</v>
      </c>
      <c r="AF69" s="26"/>
      <c r="AG69">
        <f t="shared" si="5"/>
        <v>1908.6197142751005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11.614212218649518</v>
      </c>
      <c r="F70">
        <f>GT_Spot!T70</f>
        <v>0</v>
      </c>
      <c r="G70">
        <f>PPCL_NG!T70</f>
        <v>11.95</v>
      </c>
      <c r="H70">
        <f>PPCL_Spot!T70</f>
        <v>40.020000000000003</v>
      </c>
      <c r="I70">
        <f>Bawana_NG!T70</f>
        <v>64.16279554762788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917.14743586058728</v>
      </c>
      <c r="P70" s="77">
        <v>37.579999999999991</v>
      </c>
      <c r="Q70" s="77">
        <v>26.77</v>
      </c>
      <c r="R70" s="80">
        <v>12.37</v>
      </c>
      <c r="S70" s="80">
        <v>0</v>
      </c>
      <c r="T70" s="78">
        <f>SUMPRODUCT(LTA!F70:AJ70,LTA!F$101:AJ$101,LTA!F$105:AJ$105)</f>
        <v>52.13</v>
      </c>
      <c r="U70" s="78">
        <f>SUMPRODUCT(LTA!F70:AJ70,LTA!F$102:AJ$102,LTA!F$105:AJ$105)</f>
        <v>477.08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113.21</v>
      </c>
      <c r="Z70" s="75">
        <f>IEX!P70</f>
        <v>0</v>
      </c>
      <c r="AA70" s="117">
        <f>STOA!J70</f>
        <v>150.92000000000002</v>
      </c>
      <c r="AB70" s="117">
        <f>-STOA!P70</f>
        <v>0</v>
      </c>
      <c r="AC70">
        <f t="shared" si="3"/>
        <v>17.029161654360315</v>
      </c>
      <c r="AD70">
        <f t="shared" si="4"/>
        <v>1877.9252819725043</v>
      </c>
      <c r="AE70">
        <f>'IDT-1'!F70</f>
        <v>0</v>
      </c>
      <c r="AF70" s="26"/>
      <c r="AG70">
        <f t="shared" si="5"/>
        <v>1877.9252819725043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11.614212218649518</v>
      </c>
      <c r="F71">
        <f>GT_Spot!T71</f>
        <v>0</v>
      </c>
      <c r="G71">
        <f>PPCL_NG!T71</f>
        <v>11.95</v>
      </c>
      <c r="H71">
        <f>PPCL_Spot!T71</f>
        <v>40.06</v>
      </c>
      <c r="I71">
        <f>Bawana_NG!T71</f>
        <v>64.16279554762788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920.53753160586916</v>
      </c>
      <c r="P71" s="77">
        <v>37.579999999999991</v>
      </c>
      <c r="Q71" s="77">
        <v>26.77</v>
      </c>
      <c r="R71" s="80">
        <v>10.541814425890861</v>
      </c>
      <c r="S71" s="80">
        <v>0</v>
      </c>
      <c r="T71" s="78">
        <f>SUMPRODUCT(LTA!F71:AJ71,LTA!F$101:AJ$101,LTA!F$105:AJ$105)</f>
        <v>44.44</v>
      </c>
      <c r="U71" s="78">
        <f>SUMPRODUCT(LTA!F71:AJ71,LTA!F$102:AJ$102,LTA!F$105:AJ$105)</f>
        <v>467.77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86.12</v>
      </c>
      <c r="Z71" s="75">
        <f>IEX!P71</f>
        <v>0</v>
      </c>
      <c r="AA71" s="117">
        <f>STOA!J71</f>
        <v>150.92000000000002</v>
      </c>
      <c r="AB71" s="117">
        <f>-STOA!P71</f>
        <v>0</v>
      </c>
      <c r="AC71">
        <f t="shared" si="3"/>
        <v>17.809423041752027</v>
      </c>
      <c r="AD71">
        <f t="shared" si="4"/>
        <v>1704.6569307562852</v>
      </c>
      <c r="AE71">
        <f>'IDT-1'!F71</f>
        <v>0</v>
      </c>
      <c r="AF71" s="26"/>
      <c r="AG71">
        <f t="shared" si="5"/>
        <v>1704.6569307562852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11.614212218649518</v>
      </c>
      <c r="F72">
        <f>GT_Spot!T72</f>
        <v>0</v>
      </c>
      <c r="G72">
        <f>PPCL_NG!T72</f>
        <v>11.95</v>
      </c>
      <c r="H72">
        <f>PPCL_Spot!T72</f>
        <v>40.06</v>
      </c>
      <c r="I72">
        <f>Bawana_NG!T72</f>
        <v>64.16279554762788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920.53753160586916</v>
      </c>
      <c r="P72" s="77">
        <v>37.579999999999991</v>
      </c>
      <c r="Q72" s="77">
        <v>26.77</v>
      </c>
      <c r="R72" s="80">
        <v>9.5399999999999974</v>
      </c>
      <c r="S72" s="80">
        <v>0</v>
      </c>
      <c r="T72" s="78">
        <f>SUMPRODUCT(LTA!F72:AJ72,LTA!F$101:AJ$101,LTA!F$105:AJ$105)</f>
        <v>36.799999999999997</v>
      </c>
      <c r="U72" s="78">
        <f>SUMPRODUCT(LTA!F72:AJ72,LTA!F$102:AJ$102,LTA!F$105:AJ$105)</f>
        <v>459.20999999999992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68.7</v>
      </c>
      <c r="Z72" s="75">
        <f>IEX!P72</f>
        <v>0</v>
      </c>
      <c r="AA72" s="117">
        <f>STOA!J72</f>
        <v>150.92000000000002</v>
      </c>
      <c r="AB72" s="117">
        <f>-STOA!P72</f>
        <v>0</v>
      </c>
      <c r="AC72">
        <f t="shared" si="3"/>
        <v>17.060844698694421</v>
      </c>
      <c r="AD72">
        <f t="shared" si="4"/>
        <v>1720.7836946734521</v>
      </c>
      <c r="AE72">
        <f>'IDT-1'!F72</f>
        <v>0</v>
      </c>
      <c r="AF72" s="26"/>
      <c r="AG72">
        <f t="shared" si="5"/>
        <v>1720.7836946734521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11.614212218649518</v>
      </c>
      <c r="F73">
        <f>GT_Spot!T73</f>
        <v>0</v>
      </c>
      <c r="G73">
        <f>PPCL_NG!T73</f>
        <v>11.95</v>
      </c>
      <c r="H73">
        <f>PPCL_Spot!T73</f>
        <v>40.020000000000003</v>
      </c>
      <c r="I73">
        <f>Bawana_NG!T73</f>
        <v>64.16279554762788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917.79677461026915</v>
      </c>
      <c r="P73" s="77">
        <v>37.579999999999991</v>
      </c>
      <c r="Q73" s="77">
        <v>26.77</v>
      </c>
      <c r="R73" s="80">
        <v>8.5200000000000014</v>
      </c>
      <c r="S73" s="80">
        <v>0</v>
      </c>
      <c r="T73" s="78">
        <f>SUMPRODUCT(LTA!F73:AJ73,LTA!F$101:AJ$101,LTA!F$105:AJ$105)</f>
        <v>29.089999999999996</v>
      </c>
      <c r="U73" s="78">
        <f>SUMPRODUCT(LTA!F73:AJ73,LTA!F$102:AJ$102,LTA!F$105:AJ$105)</f>
        <v>451.3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45.48</v>
      </c>
      <c r="Z73" s="75">
        <f>IEX!P73</f>
        <v>0</v>
      </c>
      <c r="AA73" s="117">
        <f>STOA!J73</f>
        <v>150.92000000000002</v>
      </c>
      <c r="AB73" s="117">
        <f>-STOA!P73</f>
        <v>0</v>
      </c>
      <c r="AC73">
        <f t="shared" si="3"/>
        <v>16.508043486689232</v>
      </c>
      <c r="AD73">
        <f t="shared" si="4"/>
        <v>1698.695738889857</v>
      </c>
      <c r="AE73">
        <f>'IDT-1'!F73</f>
        <v>0</v>
      </c>
      <c r="AF73" s="26"/>
      <c r="AG73">
        <f t="shared" si="5"/>
        <v>1698.695738889857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11.614212218649518</v>
      </c>
      <c r="F74">
        <f>GT_Spot!T74</f>
        <v>0</v>
      </c>
      <c r="G74">
        <f>PPCL_NG!T74</f>
        <v>11.95</v>
      </c>
      <c r="H74">
        <f>PPCL_Spot!T74</f>
        <v>40.06</v>
      </c>
      <c r="I74">
        <f>Bawana_NG!T74</f>
        <v>64.16279554762788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921.72740577506909</v>
      </c>
      <c r="P74" s="77">
        <v>37.579999999999991</v>
      </c>
      <c r="Q74" s="77">
        <v>26.77</v>
      </c>
      <c r="R74" s="80">
        <v>5.86</v>
      </c>
      <c r="S74" s="80">
        <v>0</v>
      </c>
      <c r="T74" s="78">
        <f>SUMPRODUCT(LTA!F74:AJ74,LTA!F$101:AJ$101,LTA!F$105:AJ$105)</f>
        <v>22.82</v>
      </c>
      <c r="U74" s="78">
        <f>SUMPRODUCT(LTA!F74:AJ74,LTA!F$102:AJ$102,LTA!F$105:AJ$105)</f>
        <v>445.12999999999994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18.38</v>
      </c>
      <c r="Z74" s="75">
        <f>IEX!P74</f>
        <v>0</v>
      </c>
      <c r="AA74" s="117">
        <f>STOA!J74</f>
        <v>150.92000000000002</v>
      </c>
      <c r="AB74" s="117">
        <f>-STOA!P74</f>
        <v>0</v>
      </c>
      <c r="AC74">
        <f t="shared" si="3"/>
        <v>16.08284376571752</v>
      </c>
      <c r="AD74">
        <f t="shared" si="4"/>
        <v>1670.8915697756288</v>
      </c>
      <c r="AE74">
        <f>'IDT-1'!F74</f>
        <v>0</v>
      </c>
      <c r="AF74" s="26"/>
      <c r="AG74">
        <f t="shared" si="5"/>
        <v>1670.8915697756288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11.725530546623794</v>
      </c>
      <c r="F75">
        <f>GT_Spot!T75</f>
        <v>0</v>
      </c>
      <c r="G75">
        <f>PPCL_NG!T75</f>
        <v>11.95</v>
      </c>
      <c r="H75">
        <f>PPCL_Spot!T75</f>
        <v>40.020000000000003</v>
      </c>
      <c r="I75">
        <f>Bawana_NG!T75</f>
        <v>64.162792899597008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924.31540275182101</v>
      </c>
      <c r="P75" s="77">
        <v>37.579999999999991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17.32</v>
      </c>
      <c r="U75" s="78">
        <f>SUMPRODUCT(LTA!F75:AJ75,LTA!F$102:AJ$102,LTA!F$105:AJ$105)</f>
        <v>444.55999999999995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151</v>
      </c>
      <c r="AB75" s="117">
        <f>-STOA!P75</f>
        <v>0</v>
      </c>
      <c r="AC75">
        <f t="shared" si="3"/>
        <v>16.461690643650112</v>
      </c>
      <c r="AD75">
        <f t="shared" si="4"/>
        <v>1572.9420355543914</v>
      </c>
      <c r="AE75">
        <f>'IDT-1'!F75</f>
        <v>0</v>
      </c>
      <c r="AF75" s="26"/>
      <c r="AG75">
        <f t="shared" si="5"/>
        <v>1572.9420355543914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11.725530546623794</v>
      </c>
      <c r="F76">
        <f>GT_Spot!T76</f>
        <v>0</v>
      </c>
      <c r="G76">
        <f>PPCL_NG!T76</f>
        <v>11.95</v>
      </c>
      <c r="H76">
        <f>PPCL_Spot!T76</f>
        <v>40.020000000000003</v>
      </c>
      <c r="I76">
        <f>Bawana_NG!T76</f>
        <v>64.162792899597008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924.31540275182101</v>
      </c>
      <c r="P76" s="77">
        <v>37.579999999999991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13.34</v>
      </c>
      <c r="U76" s="78">
        <f>SUMPRODUCT(LTA!F76:AJ76,LTA!F$102:AJ$102,LTA!F$105:AJ$105)</f>
        <v>441.08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151</v>
      </c>
      <c r="AB76" s="117">
        <f>-STOA!P76</f>
        <v>0</v>
      </c>
      <c r="AC76">
        <f t="shared" si="3"/>
        <v>16.040917542762298</v>
      </c>
      <c r="AD76">
        <f t="shared" si="4"/>
        <v>1605.9028086552792</v>
      </c>
      <c r="AE76">
        <f>'IDT-1'!F76</f>
        <v>0</v>
      </c>
      <c r="AF76" s="26"/>
      <c r="AG76">
        <f t="shared" si="5"/>
        <v>1605.9028086552792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11.725530546623794</v>
      </c>
      <c r="F77">
        <f>GT_Spot!T77</f>
        <v>0</v>
      </c>
      <c r="G77">
        <f>PPCL_NG!T77</f>
        <v>11.95</v>
      </c>
      <c r="H77">
        <f>PPCL_Spot!T77</f>
        <v>40.020000000000003</v>
      </c>
      <c r="I77">
        <f>Bawana_NG!T77</f>
        <v>64.162792899597008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926.15631228603331</v>
      </c>
      <c r="P77" s="77">
        <v>37.579999999999991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10.82</v>
      </c>
      <c r="U77" s="78">
        <f>SUMPRODUCT(LTA!F77:AJ77,LTA!F$102:AJ$102,LTA!F$105:AJ$105)</f>
        <v>438.42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151</v>
      </c>
      <c r="AB77" s="117">
        <f>-STOA!P77</f>
        <v>0</v>
      </c>
      <c r="AC77">
        <f t="shared" si="3"/>
        <v>16.011533546663369</v>
      </c>
      <c r="AD77">
        <f t="shared" si="4"/>
        <v>1602.5931021855909</v>
      </c>
      <c r="AE77">
        <f>'IDT-1'!F77</f>
        <v>0</v>
      </c>
      <c r="AF77" s="26"/>
      <c r="AG77">
        <f t="shared" si="5"/>
        <v>1602.5931021855909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8.3937500000000007</v>
      </c>
      <c r="F78">
        <f>GT_Spot!T78</f>
        <v>0</v>
      </c>
      <c r="G78">
        <f>PPCL_NG!T78</f>
        <v>11.95</v>
      </c>
      <c r="H78">
        <f>PPCL_Spot!T78</f>
        <v>36.74</v>
      </c>
      <c r="I78">
        <f>Bawana_NG!T78</f>
        <v>64.162792899597008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943.26405578455376</v>
      </c>
      <c r="P78" s="77">
        <v>37.579999999999991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437.2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151</v>
      </c>
      <c r="AB78" s="117">
        <f>-STOA!P78</f>
        <v>0</v>
      </c>
      <c r="AC78">
        <f t="shared" si="3"/>
        <v>16.411767121527873</v>
      </c>
      <c r="AD78">
        <f t="shared" si="4"/>
        <v>1567.318831562623</v>
      </c>
      <c r="AE78">
        <f>'IDT-1'!F78</f>
        <v>0</v>
      </c>
      <c r="AF78" s="26"/>
      <c r="AG78">
        <f t="shared" si="5"/>
        <v>1567.318831562623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8.3937500000000007</v>
      </c>
      <c r="F79">
        <f>GT_Spot!T79</f>
        <v>0</v>
      </c>
      <c r="G79">
        <f>PPCL_NG!T79</f>
        <v>11.95</v>
      </c>
      <c r="H79">
        <f>PPCL_Spot!T79</f>
        <v>36.74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970.65835577971484</v>
      </c>
      <c r="P79" s="77">
        <v>37.579999999999991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435.76000000000005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151.10000000000002</v>
      </c>
      <c r="AB79" s="117">
        <f>-STOA!P79</f>
        <v>0</v>
      </c>
      <c r="AC79">
        <f t="shared" si="3"/>
        <v>17.509033136188364</v>
      </c>
      <c r="AD79">
        <f t="shared" si="4"/>
        <v>1490.0230726435261</v>
      </c>
      <c r="AE79">
        <f>'IDT-1'!F79</f>
        <v>0</v>
      </c>
      <c r="AF79" s="26"/>
      <c r="AG79">
        <f t="shared" si="5"/>
        <v>1490.0230726435261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8.3937500000000007</v>
      </c>
      <c r="F80">
        <f>GT_Spot!T80</f>
        <v>0</v>
      </c>
      <c r="G80">
        <f>PPCL_NG!T80</f>
        <v>11.95</v>
      </c>
      <c r="H80">
        <f>PPCL_Spot!T80</f>
        <v>36.74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984.9795719541147</v>
      </c>
      <c r="P80" s="77">
        <v>37.579999999999991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0.67</v>
      </c>
      <c r="U80" s="78">
        <f>SUMPRODUCT(LTA!F80:AJ80,LTA!F$102:AJ$102,LTA!F$105:AJ$105)</f>
        <v>435.24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151.10000000000002</v>
      </c>
      <c r="AB80" s="117">
        <f>-STOA!P80</f>
        <v>0</v>
      </c>
      <c r="AC80">
        <f t="shared" si="3"/>
        <v>17.163169462413322</v>
      </c>
      <c r="AD80">
        <f t="shared" si="4"/>
        <v>1551.5101524917013</v>
      </c>
      <c r="AE80">
        <f>'IDT-1'!F80</f>
        <v>0</v>
      </c>
      <c r="AF80" s="26"/>
      <c r="AG80">
        <f t="shared" si="5"/>
        <v>1551.5101524917013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8.3937500000000007</v>
      </c>
      <c r="F81">
        <f>GT_Spot!T81</f>
        <v>0</v>
      </c>
      <c r="G81">
        <f>PPCL_NG!T81</f>
        <v>11.95</v>
      </c>
      <c r="H81">
        <f>PPCL_Spot!T81</f>
        <v>36.74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984.9795719541147</v>
      </c>
      <c r="P81" s="77">
        <v>37.579999999999991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434.78000000000003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151.10000000000002</v>
      </c>
      <c r="AB81" s="117">
        <f>-STOA!P81</f>
        <v>0</v>
      </c>
      <c r="AC81">
        <f t="shared" si="3"/>
        <v>17.153225462413321</v>
      </c>
      <c r="AD81">
        <f t="shared" si="4"/>
        <v>1550.3900964917013</v>
      </c>
      <c r="AE81">
        <f>'IDT-1'!F81</f>
        <v>0</v>
      </c>
      <c r="AF81" s="26"/>
      <c r="AG81">
        <f t="shared" si="5"/>
        <v>1550.3900964917013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-190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8.3937500000000007</v>
      </c>
      <c r="F82">
        <f>GT_Spot!T82</f>
        <v>0</v>
      </c>
      <c r="G82">
        <f>PPCL_NG!T82</f>
        <v>11.95</v>
      </c>
      <c r="H82">
        <f>PPCL_Spot!T82</f>
        <v>36.74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984.9795719541147</v>
      </c>
      <c r="P82" s="77">
        <v>37.579999999999991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434.28000000000003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151.10000000000002</v>
      </c>
      <c r="AB82" s="117">
        <f>-STOA!P82</f>
        <v>0</v>
      </c>
      <c r="AC82">
        <f t="shared" si="3"/>
        <v>16.793700361525506</v>
      </c>
      <c r="AD82">
        <f t="shared" si="4"/>
        <v>1590.2496215925892</v>
      </c>
      <c r="AE82">
        <f>'IDT-1'!F82</f>
        <v>0</v>
      </c>
      <c r="AF82" s="26"/>
      <c r="AG82">
        <f t="shared" si="5"/>
        <v>1590.2496215925892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8.3937500000000007</v>
      </c>
      <c r="F83">
        <f>GT_Spot!T83</f>
        <v>0</v>
      </c>
      <c r="G83">
        <f>PPCL_NG!T83</f>
        <v>11.95</v>
      </c>
      <c r="H83">
        <f>PPCL_Spot!T83</f>
        <v>36.74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986.50068083171482</v>
      </c>
      <c r="P83" s="77">
        <v>37.579999999999991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429.91999999999996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151.20000000000002</v>
      </c>
      <c r="AB83" s="117">
        <f>-STOA!P83</f>
        <v>0</v>
      </c>
      <c r="AC83">
        <f t="shared" si="3"/>
        <v>17.346676408591083</v>
      </c>
      <c r="AD83">
        <f t="shared" si="4"/>
        <v>1521.9577544231236</v>
      </c>
      <c r="AE83">
        <f>'IDT-1'!F83</f>
        <v>0</v>
      </c>
      <c r="AF83" s="26"/>
      <c r="AG83">
        <f t="shared" si="5"/>
        <v>1521.9577544231236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8.3937500000000007</v>
      </c>
      <c r="F84">
        <f>GT_Spot!T84</f>
        <v>0</v>
      </c>
      <c r="G84">
        <f>PPCL_NG!T84</f>
        <v>11.95</v>
      </c>
      <c r="H84">
        <f>PPCL_Spot!T84</f>
        <v>36.74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986.50068083171482</v>
      </c>
      <c r="P84" s="77">
        <v>37.579999999999991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429.15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151.20000000000002</v>
      </c>
      <c r="AB84" s="117">
        <f>-STOA!P84</f>
        <v>0</v>
      </c>
      <c r="AC84">
        <f t="shared" si="3"/>
        <v>16.762822119648387</v>
      </c>
      <c r="AD84">
        <f t="shared" si="4"/>
        <v>1586.7716087120662</v>
      </c>
      <c r="AE84">
        <f>'IDT-1'!F84</f>
        <v>0</v>
      </c>
      <c r="AF84" s="26"/>
      <c r="AG84">
        <f t="shared" si="5"/>
        <v>1586.7716087120662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8.3937500000000007</v>
      </c>
      <c r="F85">
        <f>GT_Spot!T85</f>
        <v>0</v>
      </c>
      <c r="G85">
        <f>PPCL_NG!T85</f>
        <v>11.95</v>
      </c>
      <c r="H85">
        <f>PPCL_Spot!T85</f>
        <v>36.74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983.98947008247683</v>
      </c>
      <c r="P85" s="77">
        <v>37.579999999999991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428.63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151.20000000000002</v>
      </c>
      <c r="AB85" s="117">
        <f>-STOA!P85</f>
        <v>0</v>
      </c>
      <c r="AC85">
        <f t="shared" si="3"/>
        <v>16.558584914611188</v>
      </c>
      <c r="AD85">
        <f t="shared" si="4"/>
        <v>1603.9446351678657</v>
      </c>
      <c r="AE85">
        <f>'IDT-1'!F85</f>
        <v>0</v>
      </c>
      <c r="AF85" s="26"/>
      <c r="AG85">
        <f t="shared" si="5"/>
        <v>1603.9446351678657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8.3937500000000007</v>
      </c>
      <c r="F86">
        <f>GT_Spot!T86</f>
        <v>0</v>
      </c>
      <c r="G86">
        <f>PPCL_NG!T86</f>
        <v>11.95</v>
      </c>
      <c r="H86">
        <f>PPCL_Spot!T86</f>
        <v>36.74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971.51869190807679</v>
      </c>
      <c r="P86" s="77">
        <v>37.579999999999991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9.68</v>
      </c>
      <c r="Z86" s="75">
        <f>IEX!P86</f>
        <v>0</v>
      </c>
      <c r="AA86" s="117">
        <f>STOA!J86</f>
        <v>151.20000000000002</v>
      </c>
      <c r="AB86" s="117">
        <f>-STOA!P86</f>
        <v>0</v>
      </c>
      <c r="AC86">
        <f t="shared" si="3"/>
        <v>16.617263341898422</v>
      </c>
      <c r="AD86">
        <f t="shared" si="4"/>
        <v>1590.4651785661783</v>
      </c>
      <c r="AE86">
        <f>'IDT-1'!F86</f>
        <v>0</v>
      </c>
      <c r="AF86" s="26"/>
      <c r="AG86">
        <f t="shared" si="5"/>
        <v>1590.4651785661783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8.3937500000000007</v>
      </c>
      <c r="F87">
        <f>GT_Spot!T87</f>
        <v>0</v>
      </c>
      <c r="G87">
        <f>PPCL_NG!T87</f>
        <v>11.95</v>
      </c>
      <c r="H87">
        <f>PPCL_Spot!T87</f>
        <v>36.74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958.52363329106038</v>
      </c>
      <c r="P87" s="77">
        <v>37.579999999999991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428.16999999999996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11.61</v>
      </c>
      <c r="Z87" s="75">
        <f>IEX!P87</f>
        <v>0</v>
      </c>
      <c r="AA87" s="117">
        <f>STOA!J87</f>
        <v>151.28</v>
      </c>
      <c r="AB87" s="117">
        <f>-STOA!P87</f>
        <v>0</v>
      </c>
      <c r="AC87">
        <f t="shared" si="3"/>
        <v>16.965997202178439</v>
      </c>
      <c r="AD87">
        <f t="shared" si="4"/>
        <v>1529.3013860888816</v>
      </c>
      <c r="AE87">
        <f>'IDT-1'!F87</f>
        <v>0</v>
      </c>
      <c r="AF87" s="26"/>
      <c r="AG87">
        <f t="shared" si="5"/>
        <v>1529.3013860888816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8.3937500000000007</v>
      </c>
      <c r="F88">
        <f>GT_Spot!T88</f>
        <v>0</v>
      </c>
      <c r="G88">
        <f>PPCL_NG!T88</f>
        <v>11.95</v>
      </c>
      <c r="H88">
        <f>PPCL_Spot!T88</f>
        <v>36.74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958.52363329106038</v>
      </c>
      <c r="P88" s="77">
        <v>37.579999999999991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428.45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42.57</v>
      </c>
      <c r="Z88" s="75">
        <f>IEX!P88</f>
        <v>0</v>
      </c>
      <c r="AA88" s="117">
        <f>STOA!J88</f>
        <v>151.28</v>
      </c>
      <c r="AB88" s="117">
        <f>-STOA!P88</f>
        <v>0</v>
      </c>
      <c r="AC88">
        <f t="shared" si="3"/>
        <v>16.619440275624768</v>
      </c>
      <c r="AD88">
        <f t="shared" si="4"/>
        <v>1630.8879430154354</v>
      </c>
      <c r="AE88">
        <f>'IDT-1'!F88</f>
        <v>0</v>
      </c>
      <c r="AF88" s="26"/>
      <c r="AG88">
        <f t="shared" si="5"/>
        <v>1630.8879430154354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8.3937500000000007</v>
      </c>
      <c r="F89">
        <f>GT_Spot!T89</f>
        <v>0</v>
      </c>
      <c r="G89">
        <f>PPCL_NG!T89</f>
        <v>11.95</v>
      </c>
      <c r="H89">
        <f>PPCL_Spot!T89</f>
        <v>36.74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956.39829460466035</v>
      </c>
      <c r="P89" s="77">
        <v>37.579999999999991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430.06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79.34</v>
      </c>
      <c r="Z89" s="75">
        <f>IEX!P89</f>
        <v>0</v>
      </c>
      <c r="AA89" s="117">
        <f>STOA!J89</f>
        <v>151.28</v>
      </c>
      <c r="AB89" s="117">
        <f>-STOA!P89</f>
        <v>0</v>
      </c>
      <c r="AC89">
        <f t="shared" si="3"/>
        <v>16.938481295184449</v>
      </c>
      <c r="AD89">
        <f t="shared" si="4"/>
        <v>1666.8235633094757</v>
      </c>
      <c r="AE89">
        <f>'IDT-1'!F89</f>
        <v>0</v>
      </c>
      <c r="AF89" s="26"/>
      <c r="AG89">
        <f t="shared" si="5"/>
        <v>1666.8235633094757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8.3937500000000007</v>
      </c>
      <c r="F90">
        <f>GT_Spot!T90</f>
        <v>0</v>
      </c>
      <c r="G90">
        <f>PPCL_NG!T90</f>
        <v>11.95</v>
      </c>
      <c r="H90">
        <f>PPCL_Spot!T90</f>
        <v>36.74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956.39829460466035</v>
      </c>
      <c r="P90" s="77">
        <v>37.579999999999991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430.75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120.95</v>
      </c>
      <c r="Z90" s="75">
        <f>IEX!P90</f>
        <v>0</v>
      </c>
      <c r="AA90" s="117">
        <f>STOA!J90</f>
        <v>151.28</v>
      </c>
      <c r="AB90" s="117">
        <f>-STOA!P90</f>
        <v>0</v>
      </c>
      <c r="AC90">
        <f t="shared" si="3"/>
        <v>17.221940019962496</v>
      </c>
      <c r="AD90">
        <f t="shared" si="4"/>
        <v>1718.8401045846979</v>
      </c>
      <c r="AE90">
        <f>'IDT-1'!F90</f>
        <v>0</v>
      </c>
      <c r="AF90" s="26"/>
      <c r="AG90">
        <f t="shared" si="5"/>
        <v>1718.8401045846979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8.3937500000000007</v>
      </c>
      <c r="F91">
        <f>GT_Spot!T91</f>
        <v>0</v>
      </c>
      <c r="G91">
        <f>PPCL_NG!T91</f>
        <v>11.95</v>
      </c>
      <c r="H91">
        <f>PPCL_Spot!T91</f>
        <v>35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972.19284981811484</v>
      </c>
      <c r="P91" s="77">
        <v>37.579999999999991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431.5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147.07</v>
      </c>
      <c r="Z91" s="75">
        <f>IEX!P91</f>
        <v>0</v>
      </c>
      <c r="AA91" s="117">
        <f>STOA!J91</f>
        <v>151.47000000000003</v>
      </c>
      <c r="AB91" s="117">
        <f>-STOA!P91</f>
        <v>0</v>
      </c>
      <c r="AC91">
        <f t="shared" si="3"/>
        <v>18.382779582838474</v>
      </c>
      <c r="AD91">
        <f t="shared" si="4"/>
        <v>1668.7938202352761</v>
      </c>
      <c r="AE91">
        <f>'IDT-1'!F91</f>
        <v>0</v>
      </c>
      <c r="AF91" s="26"/>
      <c r="AG91">
        <f t="shared" si="5"/>
        <v>1668.7938202352761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9.1896793002915462</v>
      </c>
      <c r="F92">
        <f>GT_Spot!T92</f>
        <v>0</v>
      </c>
      <c r="G92">
        <f>PPCL_NG!T92</f>
        <v>11.95</v>
      </c>
      <c r="H92">
        <f>PPCL_Spot!T92</f>
        <v>35.130000000000003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972.19284981811484</v>
      </c>
      <c r="P92" s="77">
        <v>37.579999999999991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432.37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175.14</v>
      </c>
      <c r="Z92" s="75">
        <f>IEX!P92</f>
        <v>0</v>
      </c>
      <c r="AA92" s="117">
        <f>STOA!J92</f>
        <v>151.47000000000003</v>
      </c>
      <c r="AB92" s="117">
        <f>-STOA!P92</f>
        <v>0</v>
      </c>
      <c r="AC92">
        <f t="shared" si="3"/>
        <v>18.024130834127369</v>
      </c>
      <c r="AD92">
        <f t="shared" si="4"/>
        <v>1769.0183982842789</v>
      </c>
      <c r="AE92">
        <f>'IDT-1'!F92</f>
        <v>0</v>
      </c>
      <c r="AF92" s="26"/>
      <c r="AG92">
        <f t="shared" si="5"/>
        <v>1769.0183982842789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9.1896793002915462</v>
      </c>
      <c r="F93">
        <f>GT_Spot!T93</f>
        <v>0</v>
      </c>
      <c r="G93">
        <f>PPCL_NG!T93</f>
        <v>11.95</v>
      </c>
      <c r="H93">
        <f>PPCL_Spot!T93</f>
        <v>35.130000000000003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972.27602452531482</v>
      </c>
      <c r="P93" s="77">
        <v>37.579999999999991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432.92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199.32</v>
      </c>
      <c r="Z93" s="75">
        <f>IEX!P93</f>
        <v>0</v>
      </c>
      <c r="AA93" s="117">
        <f>STOA!J93</f>
        <v>151.47000000000003</v>
      </c>
      <c r="AB93" s="117">
        <f>-STOA!P93</f>
        <v>0</v>
      </c>
      <c r="AC93">
        <f t="shared" si="3"/>
        <v>18.775174422882447</v>
      </c>
      <c r="AD93">
        <f t="shared" si="4"/>
        <v>1733.0805294027239</v>
      </c>
      <c r="AE93">
        <f>'IDT-1'!F93</f>
        <v>0</v>
      </c>
      <c r="AF93" s="26"/>
      <c r="AG93">
        <f t="shared" si="5"/>
        <v>1733.0805294027239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9.1896793002915462</v>
      </c>
      <c r="F94">
        <f>GT_Spot!T94</f>
        <v>0</v>
      </c>
      <c r="G94">
        <f>PPCL_NG!T94</f>
        <v>11.95</v>
      </c>
      <c r="H94">
        <f>PPCL_Spot!T94</f>
        <v>35.130000000000003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968.68595216931487</v>
      </c>
      <c r="P94" s="77">
        <v>37.579999999999991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433.94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210.94</v>
      </c>
      <c r="Z94" s="75">
        <f>IEX!P94</f>
        <v>0</v>
      </c>
      <c r="AA94" s="117">
        <f>STOA!J94</f>
        <v>151.47000000000003</v>
      </c>
      <c r="AB94" s="117">
        <f>-STOA!P94</f>
        <v>0</v>
      </c>
      <c r="AC94">
        <f t="shared" si="3"/>
        <v>17.789438483486208</v>
      </c>
      <c r="AD94">
        <f t="shared" si="4"/>
        <v>1863.1161929861203</v>
      </c>
      <c r="AE94">
        <f>'IDT-1'!F94</f>
        <v>0</v>
      </c>
      <c r="AF94" s="26"/>
      <c r="AG94">
        <f t="shared" si="5"/>
        <v>1863.1161929861203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9.4576694074284084</v>
      </c>
      <c r="F95">
        <f>GT_Spot!T95</f>
        <v>0</v>
      </c>
      <c r="G95">
        <f>PPCL_NG!T95</f>
        <v>11.95</v>
      </c>
      <c r="H95">
        <f>PPCL_Spot!T95</f>
        <v>35.130000000000003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956.47673730417864</v>
      </c>
      <c r="P95" s="77">
        <v>37.579999999999991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434.74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237.06</v>
      </c>
      <c r="Z95" s="75">
        <f>IEX!P95</f>
        <v>0</v>
      </c>
      <c r="AA95" s="117">
        <f>STOA!J95</f>
        <v>151.56</v>
      </c>
      <c r="AB95" s="117">
        <f>-STOA!P95</f>
        <v>0</v>
      </c>
      <c r="AC95">
        <f t="shared" si="3"/>
        <v>18.365950081725579</v>
      </c>
      <c r="AD95">
        <f t="shared" si="4"/>
        <v>1827.6084566298814</v>
      </c>
      <c r="AE95">
        <f>'IDT-1'!F95</f>
        <v>0</v>
      </c>
      <c r="AF95" s="26"/>
      <c r="AG95">
        <f t="shared" si="5"/>
        <v>1827.6084566298814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9.4576694074284084</v>
      </c>
      <c r="F96">
        <f>GT_Spot!T96</f>
        <v>0</v>
      </c>
      <c r="G96">
        <f>PPCL_NG!T96</f>
        <v>11.95</v>
      </c>
      <c r="H96">
        <f>PPCL_Spot!T96</f>
        <v>35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952.96402125165798</v>
      </c>
      <c r="P96" s="77">
        <v>37.579999999999991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436.16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244.8</v>
      </c>
      <c r="Z96" s="75">
        <f>IEX!P96</f>
        <v>0</v>
      </c>
      <c r="AA96" s="117">
        <f>STOA!J96</f>
        <v>151.56</v>
      </c>
      <c r="AB96" s="117">
        <f>-STOA!P96</f>
        <v>0</v>
      </c>
      <c r="AC96">
        <f t="shared" si="3"/>
        <v>17.970595804353632</v>
      </c>
      <c r="AD96">
        <f t="shared" si="4"/>
        <v>1883.5210948547326</v>
      </c>
      <c r="AE96">
        <f>'IDT-1'!F96</f>
        <v>0</v>
      </c>
      <c r="AF96" s="26"/>
      <c r="AG96">
        <f t="shared" si="5"/>
        <v>1883.5210948547326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9.4576694074284084</v>
      </c>
      <c r="F97">
        <f>GT_Spot!T97</f>
        <v>0</v>
      </c>
      <c r="G97">
        <f>PPCL_NG!T97</f>
        <v>11.95</v>
      </c>
      <c r="H97">
        <f>PPCL_Spot!T97</f>
        <v>35.130000000000003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950.06589370873735</v>
      </c>
      <c r="P97" s="77">
        <v>37.579999999999991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238.03</v>
      </c>
      <c r="Z97" s="75">
        <f>IEX!P97</f>
        <v>0</v>
      </c>
      <c r="AA97" s="117">
        <f>STOA!J97</f>
        <v>151.56</v>
      </c>
      <c r="AB97" s="117">
        <f>-STOA!P97</f>
        <v>0</v>
      </c>
      <c r="AC97">
        <f t="shared" si="3"/>
        <v>17.726247006753979</v>
      </c>
      <c r="AD97">
        <f t="shared" si="4"/>
        <v>1876.0873161094116</v>
      </c>
      <c r="AE97">
        <f>'IDT-1'!F97</f>
        <v>0</v>
      </c>
      <c r="AF97" s="26"/>
      <c r="AG97">
        <f t="shared" si="5"/>
        <v>1876.0873161094116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9.4576694074284084</v>
      </c>
      <c r="F98">
        <f>GT_Spot!T98</f>
        <v>0</v>
      </c>
      <c r="G98">
        <f>PPCL_NG!T98</f>
        <v>11.95</v>
      </c>
      <c r="H98">
        <f>PPCL_Spot!T98</f>
        <v>35.130000000000003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948.60639610033741</v>
      </c>
      <c r="P98" s="77">
        <v>37.579999999999991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428.44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226.42</v>
      </c>
      <c r="Z98" s="75">
        <f>IEX!P98</f>
        <v>0</v>
      </c>
      <c r="AA98" s="117">
        <f>STOA!J98</f>
        <v>151.56</v>
      </c>
      <c r="AB98" s="117">
        <f>-STOA!P98</f>
        <v>0</v>
      </c>
      <c r="AC98">
        <f t="shared" si="3"/>
        <v>17.614931427800059</v>
      </c>
      <c r="AD98">
        <f t="shared" si="4"/>
        <v>1863.5491340799658</v>
      </c>
      <c r="AE98">
        <f>'IDT-1'!F98</f>
        <v>0</v>
      </c>
      <c r="AF98" s="26"/>
      <c r="AG98">
        <f t="shared" si="5"/>
        <v>1863.5491340799658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0.24678230821569774</v>
      </c>
      <c r="F99">
        <f t="shared" si="6"/>
        <v>0</v>
      </c>
      <c r="G99">
        <f t="shared" si="6"/>
        <v>0.2868000000000005</v>
      </c>
      <c r="H99">
        <f t="shared" si="6"/>
        <v>0.90975499999999887</v>
      </c>
      <c r="I99">
        <f t="shared" si="6"/>
        <v>1.3443133541464496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21.174489082143015</v>
      </c>
      <c r="P99" s="77">
        <f t="shared" si="6"/>
        <v>0.90191999999999894</v>
      </c>
      <c r="Q99" s="77">
        <f t="shared" si="6"/>
        <v>0.64247999999999972</v>
      </c>
      <c r="R99" s="80">
        <f>SUM(R3:R98)/4000</f>
        <v>0.19146997235771948</v>
      </c>
      <c r="S99" s="80">
        <f t="shared" si="6"/>
        <v>0</v>
      </c>
      <c r="T99" s="78">
        <f t="shared" si="6"/>
        <v>0.91989750000000015</v>
      </c>
      <c r="U99" s="78">
        <f t="shared" si="6"/>
        <v>11.451012499999997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0.91147250000000024</v>
      </c>
      <c r="Z99" s="75">
        <f t="shared" si="6"/>
        <v>-1.0842750000000001</v>
      </c>
      <c r="AA99" s="117">
        <f t="shared" si="6"/>
        <v>3.62907</v>
      </c>
      <c r="AB99" s="117">
        <f t="shared" si="6"/>
        <v>0</v>
      </c>
      <c r="AC99">
        <f t="shared" si="6"/>
        <v>0.4017430772307502</v>
      </c>
      <c r="AD99">
        <f t="shared" si="6"/>
        <v>39.386411639632151</v>
      </c>
      <c r="AE99">
        <f t="shared" si="6"/>
        <v>-0.38314549999999997</v>
      </c>
      <c r="AG99">
        <f t="shared" si="6"/>
        <v>39.003266139632153</v>
      </c>
      <c r="AI99">
        <f t="shared" si="6"/>
        <v>0</v>
      </c>
      <c r="AJ99">
        <f t="shared" si="6"/>
        <v>0</v>
      </c>
      <c r="AK99">
        <f t="shared" si="6"/>
        <v>9.7967499999999999E-2</v>
      </c>
      <c r="AL99">
        <f t="shared" si="6"/>
        <v>-1.835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1.5938192419825075</v>
      </c>
      <c r="F3">
        <f>GT_Spot!S3</f>
        <v>0</v>
      </c>
      <c r="G3">
        <f>PPCL_NG!S3</f>
        <v>18.79</v>
      </c>
      <c r="H3">
        <f>PPCL_Spot!S3</f>
        <v>62.41</v>
      </c>
      <c r="I3">
        <f>Bawana_NG!S3</f>
        <v>27.23888365230933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4.84</v>
      </c>
      <c r="AB3" s="117">
        <f>-STOA!Q3</f>
        <v>0</v>
      </c>
      <c r="AC3">
        <f>SUMIF(B3:AB3,"&gt;0")*$AC$2-SUMIF(B3:AB3,"&lt;0")*($AC$2/(1-$AC$2))+SUMIF(AI3:AR3,"&gt;0")*$AC$2-SUMIF(AI3:AR3,"&lt;0")*($AC$2/(1-$AC$2))</f>
        <v>1.8821076983026983</v>
      </c>
      <c r="AD3">
        <f>SUM(B3:AB3,AI3:AR3)-AC3</f>
        <v>181.86059519598916</v>
      </c>
      <c r="AE3">
        <f>'IDT-1'!E3</f>
        <v>0</v>
      </c>
      <c r="AF3" s="26"/>
      <c r="AG3">
        <f>SUM(AD3:AF3)+AT3</f>
        <v>181.86059519598916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1.5938192419825075</v>
      </c>
      <c r="F4">
        <f>GT_Spot!S4</f>
        <v>0</v>
      </c>
      <c r="G4">
        <f>PPCL_NG!S4</f>
        <v>18.79</v>
      </c>
      <c r="H4">
        <f>PPCL_Spot!S4</f>
        <v>62.41</v>
      </c>
      <c r="I4">
        <f>Bawana_NG!S4</f>
        <v>27.23888365230933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1.8821076983026983</v>
      </c>
      <c r="AD4">
        <f t="shared" ref="AD4:AD67" si="1">SUM(B4:AB4,AI4:AR4)-AC4</f>
        <v>181.86059519598916</v>
      </c>
      <c r="AE4">
        <f>'IDT-1'!E4</f>
        <v>0</v>
      </c>
      <c r="AF4" s="26"/>
      <c r="AG4">
        <f t="shared" ref="AG4:AG67" si="2">SUM(AD4:AF4)+AT4</f>
        <v>181.86059519598916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1.5938192419825075</v>
      </c>
      <c r="F5">
        <f>GT_Spot!S5</f>
        <v>0</v>
      </c>
      <c r="G5">
        <f>PPCL_NG!S5</f>
        <v>18.79</v>
      </c>
      <c r="H5">
        <f>PPCL_Spot!S5</f>
        <v>62.41</v>
      </c>
      <c r="I5">
        <f>Bawana_NG!S5</f>
        <v>27.23888365230933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83.65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4.84</v>
      </c>
      <c r="AB5" s="117">
        <f>-STOA!Q5</f>
        <v>0</v>
      </c>
      <c r="AC5">
        <f t="shared" si="0"/>
        <v>1.8801716983026979</v>
      </c>
      <c r="AD5">
        <f t="shared" si="1"/>
        <v>181.64253119598914</v>
      </c>
      <c r="AE5">
        <f>'IDT-1'!E5</f>
        <v>0</v>
      </c>
      <c r="AF5" s="26"/>
      <c r="AG5">
        <f t="shared" si="2"/>
        <v>181.64253119598914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1.5938192419825075</v>
      </c>
      <c r="F6">
        <f>GT_Spot!S6</f>
        <v>0</v>
      </c>
      <c r="G6">
        <f>PPCL_NG!S6</f>
        <v>18.79</v>
      </c>
      <c r="H6">
        <f>PPCL_Spot!S6</f>
        <v>62.41</v>
      </c>
      <c r="I6">
        <f>Bawana_NG!S6</f>
        <v>27.23888365230933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83.65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4.84</v>
      </c>
      <c r="AB6" s="117">
        <f>-STOA!Q6</f>
        <v>0</v>
      </c>
      <c r="AC6">
        <f t="shared" si="0"/>
        <v>1.8801716983026979</v>
      </c>
      <c r="AD6">
        <f t="shared" si="1"/>
        <v>181.64253119598914</v>
      </c>
      <c r="AE6">
        <f>'IDT-1'!E6</f>
        <v>0</v>
      </c>
      <c r="AF6" s="26"/>
      <c r="AG6">
        <f t="shared" si="2"/>
        <v>181.64253119598914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1.5938192419825075</v>
      </c>
      <c r="F7">
        <f>GT_Spot!S7</f>
        <v>0</v>
      </c>
      <c r="G7">
        <f>PPCL_NG!S7</f>
        <v>18.79</v>
      </c>
      <c r="H7">
        <f>PPCL_Spot!S7</f>
        <v>62.41</v>
      </c>
      <c r="I7">
        <f>Bawana_NG!S7</f>
        <v>27.23888365230933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83.65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2.3240780744124638</v>
      </c>
      <c r="AD7">
        <f t="shared" si="1"/>
        <v>131.19862481987937</v>
      </c>
      <c r="AE7">
        <f>'IDT-1'!E7</f>
        <v>0</v>
      </c>
      <c r="AF7" s="26"/>
      <c r="AG7">
        <f t="shared" si="2"/>
        <v>131.19862481987937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-65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1.5938192419825075</v>
      </c>
      <c r="F8">
        <f>GT_Spot!S8</f>
        <v>0</v>
      </c>
      <c r="G8">
        <f>PPCL_NG!S8</f>
        <v>18.79</v>
      </c>
      <c r="H8">
        <f>PPCL_Spot!S8</f>
        <v>62.41</v>
      </c>
      <c r="I8">
        <f>Bawana_NG!S8</f>
        <v>27.23888365230933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83.65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4.84</v>
      </c>
      <c r="AB8" s="117">
        <f>-STOA!Q8</f>
        <v>0</v>
      </c>
      <c r="AC8">
        <f t="shared" si="0"/>
        <v>1.8801716983026979</v>
      </c>
      <c r="AD8">
        <f t="shared" si="1"/>
        <v>181.64253119598914</v>
      </c>
      <c r="AE8">
        <f>'IDT-1'!E8</f>
        <v>0</v>
      </c>
      <c r="AF8" s="26"/>
      <c r="AG8">
        <f t="shared" si="2"/>
        <v>181.64253119598914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1.5938192419825075</v>
      </c>
      <c r="F9">
        <f>GT_Spot!S9</f>
        <v>0</v>
      </c>
      <c r="G9">
        <f>PPCL_NG!S9</f>
        <v>18.79</v>
      </c>
      <c r="H9">
        <f>PPCL_Spot!S9</f>
        <v>62.41</v>
      </c>
      <c r="I9">
        <f>Bawana_NG!S9</f>
        <v>29.019999999999996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83.65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4.84</v>
      </c>
      <c r="AB9" s="117">
        <f>-STOA!Q9</f>
        <v>0</v>
      </c>
      <c r="AC9">
        <f t="shared" si="0"/>
        <v>1.895845522162376</v>
      </c>
      <c r="AD9">
        <f t="shared" si="1"/>
        <v>183.40797371982012</v>
      </c>
      <c r="AE9">
        <f>'IDT-1'!E9</f>
        <v>0</v>
      </c>
      <c r="AF9" s="26"/>
      <c r="AG9">
        <f t="shared" si="2"/>
        <v>183.40797371982012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1.5938192419825075</v>
      </c>
      <c r="F10">
        <f>GT_Spot!S10</f>
        <v>0</v>
      </c>
      <c r="G10">
        <f>PPCL_NG!S10</f>
        <v>18.79</v>
      </c>
      <c r="H10">
        <f>PPCL_Spot!S10</f>
        <v>62.41</v>
      </c>
      <c r="I10">
        <f>Bawana_NG!S10</f>
        <v>29.019999999999996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83.65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4.84</v>
      </c>
      <c r="AB10" s="117">
        <f>-STOA!Q10</f>
        <v>0</v>
      </c>
      <c r="AC10">
        <f t="shared" si="0"/>
        <v>1.895845522162376</v>
      </c>
      <c r="AD10">
        <f t="shared" si="1"/>
        <v>183.40797371982012</v>
      </c>
      <c r="AE10">
        <f>'IDT-1'!E10</f>
        <v>0</v>
      </c>
      <c r="AF10" s="26"/>
      <c r="AG10">
        <f t="shared" si="2"/>
        <v>183.40797371982012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1.5938192419825075</v>
      </c>
      <c r="F11">
        <f>GT_Spot!S11</f>
        <v>0</v>
      </c>
      <c r="G11">
        <f>PPCL_NG!S11</f>
        <v>18.79</v>
      </c>
      <c r="H11">
        <f>PPCL_Spot!S11</f>
        <v>62.41</v>
      </c>
      <c r="I11">
        <f>Bawana_NG!S11</f>
        <v>29.989999999999995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2.3495198982721419</v>
      </c>
      <c r="AD11">
        <f t="shared" si="1"/>
        <v>134.06429934371036</v>
      </c>
      <c r="AE11">
        <f>'IDT-1'!E11</f>
        <v>0</v>
      </c>
      <c r="AF11" s="26"/>
      <c r="AG11">
        <f t="shared" si="2"/>
        <v>134.06429934371036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1.5938192419825075</v>
      </c>
      <c r="F12">
        <f>GT_Spot!S12</f>
        <v>0</v>
      </c>
      <c r="G12">
        <f>PPCL_NG!S12</f>
        <v>18.79</v>
      </c>
      <c r="H12">
        <f>PPCL_Spot!S12</f>
        <v>62.41</v>
      </c>
      <c r="I12">
        <f>Bawana_NG!S12</f>
        <v>29.989999999999995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4.84</v>
      </c>
      <c r="AB12" s="117">
        <f>-STOA!Q12</f>
        <v>0</v>
      </c>
      <c r="AC12">
        <f t="shared" si="0"/>
        <v>1.9943947973843292</v>
      </c>
      <c r="AD12">
        <f t="shared" si="1"/>
        <v>174.41942444459818</v>
      </c>
      <c r="AE12">
        <f>'IDT-1'!E12</f>
        <v>0</v>
      </c>
      <c r="AF12" s="26"/>
      <c r="AG12">
        <f t="shared" si="2"/>
        <v>174.41942444459818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1.5938192419825075</v>
      </c>
      <c r="F13">
        <f>GT_Spot!S13</f>
        <v>0</v>
      </c>
      <c r="G13">
        <f>PPCL_NG!S13</f>
        <v>18.79</v>
      </c>
      <c r="H13">
        <f>PPCL_Spot!S13</f>
        <v>62.41</v>
      </c>
      <c r="I13">
        <f>Bawana_NG!S13</f>
        <v>29.989999999999995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4.84</v>
      </c>
      <c r="AB13" s="117">
        <f>-STOA!Q13</f>
        <v>0</v>
      </c>
      <c r="AC13">
        <f t="shared" si="0"/>
        <v>1.9943947973843292</v>
      </c>
      <c r="AD13">
        <f t="shared" si="1"/>
        <v>174.41942444459818</v>
      </c>
      <c r="AE13">
        <f>'IDT-1'!E13</f>
        <v>0</v>
      </c>
      <c r="AF13" s="26"/>
      <c r="AG13">
        <f t="shared" si="2"/>
        <v>174.41942444459818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1.5938192419825075</v>
      </c>
      <c r="F14">
        <f>GT_Spot!S14</f>
        <v>0</v>
      </c>
      <c r="G14">
        <f>PPCL_NG!S14</f>
        <v>18.79</v>
      </c>
      <c r="H14">
        <f>PPCL_Spot!S14</f>
        <v>62.41</v>
      </c>
      <c r="I14">
        <f>Bawana_NG!S14</f>
        <v>29.989999999999995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4.84</v>
      </c>
      <c r="AB14" s="117">
        <f>-STOA!Q14</f>
        <v>0</v>
      </c>
      <c r="AC14">
        <f t="shared" si="0"/>
        <v>1.9943947973843292</v>
      </c>
      <c r="AD14">
        <f t="shared" si="1"/>
        <v>174.41942444459818</v>
      </c>
      <c r="AE14">
        <f>'IDT-1'!E14</f>
        <v>0</v>
      </c>
      <c r="AF14" s="26"/>
      <c r="AG14">
        <f t="shared" si="2"/>
        <v>174.41942444459818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1.5938192419825075</v>
      </c>
      <c r="F15">
        <f>GT_Spot!S15</f>
        <v>0</v>
      </c>
      <c r="G15">
        <f>PPCL_NG!S15</f>
        <v>18.79</v>
      </c>
      <c r="H15">
        <f>PPCL_Spot!S15</f>
        <v>62.41</v>
      </c>
      <c r="I15">
        <f>Bawana_NG!S15</f>
        <v>30.029999999999998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83.65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4.84</v>
      </c>
      <c r="AB15" s="117">
        <f>-STOA!Q15</f>
        <v>0</v>
      </c>
      <c r="AC15">
        <f t="shared" si="0"/>
        <v>2.3486398982721419</v>
      </c>
      <c r="AD15">
        <f t="shared" si="1"/>
        <v>133.96517934371036</v>
      </c>
      <c r="AE15">
        <f>'IDT-1'!E15</f>
        <v>0</v>
      </c>
      <c r="AF15" s="26"/>
      <c r="AG15">
        <f t="shared" si="2"/>
        <v>133.96517934371036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1.5938192419825075</v>
      </c>
      <c r="F16">
        <f>GT_Spot!S16</f>
        <v>0</v>
      </c>
      <c r="G16">
        <f>PPCL_NG!S16</f>
        <v>18.79</v>
      </c>
      <c r="H16">
        <f>PPCL_Spot!S16</f>
        <v>62.41</v>
      </c>
      <c r="I16">
        <f>Bawana_NG!S16</f>
        <v>30.029999999999998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83.65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4.84</v>
      </c>
      <c r="AB16" s="117">
        <f>-STOA!Q16</f>
        <v>0</v>
      </c>
      <c r="AC16">
        <f t="shared" si="0"/>
        <v>1.9935147973843292</v>
      </c>
      <c r="AD16">
        <f t="shared" si="1"/>
        <v>174.32030444459818</v>
      </c>
      <c r="AE16">
        <f>'IDT-1'!E16</f>
        <v>0</v>
      </c>
      <c r="AF16" s="26"/>
      <c r="AG16">
        <f t="shared" si="2"/>
        <v>174.32030444459818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1.5938192419825075</v>
      </c>
      <c r="F17">
        <f>GT_Spot!S17</f>
        <v>0</v>
      </c>
      <c r="G17">
        <f>PPCL_NG!S17</f>
        <v>18.79</v>
      </c>
      <c r="H17">
        <f>PPCL_Spot!S17</f>
        <v>62.41</v>
      </c>
      <c r="I17">
        <f>Bawana_NG!S17</f>
        <v>30.029999999999998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4.84</v>
      </c>
      <c r="AB17" s="117">
        <f>-STOA!Q17</f>
        <v>0</v>
      </c>
      <c r="AC17">
        <f t="shared" si="0"/>
        <v>1.9935147973843292</v>
      </c>
      <c r="AD17">
        <f t="shared" si="1"/>
        <v>174.32030444459818</v>
      </c>
      <c r="AE17">
        <f>'IDT-1'!E17</f>
        <v>0</v>
      </c>
      <c r="AF17" s="26"/>
      <c r="AG17">
        <f t="shared" si="2"/>
        <v>174.32030444459818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1.5938192419825075</v>
      </c>
      <c r="F18">
        <f>GT_Spot!S18</f>
        <v>0</v>
      </c>
      <c r="G18">
        <f>PPCL_NG!S18</f>
        <v>18.79</v>
      </c>
      <c r="H18">
        <f>PPCL_Spot!S18</f>
        <v>62.41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83.65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4.84</v>
      </c>
      <c r="AB18" s="117">
        <f>-STOA!Q18</f>
        <v>0</v>
      </c>
      <c r="AC18">
        <f t="shared" si="0"/>
        <v>2.0020507973843293</v>
      </c>
      <c r="AD18">
        <f t="shared" si="1"/>
        <v>175.28176844459819</v>
      </c>
      <c r="AE18">
        <f>'IDT-1'!E18</f>
        <v>0</v>
      </c>
      <c r="AF18" s="26"/>
      <c r="AG18">
        <f t="shared" si="2"/>
        <v>175.28176844459819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62.410000000000004</v>
      </c>
      <c r="I19">
        <f>Bawana_NG!S19</f>
        <v>30.029999999999998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83.65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2.4863749426033337</v>
      </c>
      <c r="AD19">
        <f t="shared" si="1"/>
        <v>119.3459819696362</v>
      </c>
      <c r="AE19">
        <f>'IDT-1'!E19</f>
        <v>0</v>
      </c>
      <c r="AF19" s="26"/>
      <c r="AG19">
        <f t="shared" si="2"/>
        <v>119.3459819696362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-80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62.410000000000004</v>
      </c>
      <c r="I20">
        <f>Bawana_NG!S20</f>
        <v>30.029999999999998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83.65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1.9980779288825912</v>
      </c>
      <c r="AD20">
        <f t="shared" si="1"/>
        <v>174.83427898335694</v>
      </c>
      <c r="AE20">
        <f>'IDT-1'!E20</f>
        <v>0</v>
      </c>
      <c r="AF20" s="26"/>
      <c r="AG20">
        <f t="shared" si="2"/>
        <v>174.83427898335694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62.95</v>
      </c>
      <c r="I21">
        <f>Bawana_NG!S21</f>
        <v>30.029999999999998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83.65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2.002829928882591</v>
      </c>
      <c r="AD21">
        <f t="shared" si="1"/>
        <v>175.36952698335693</v>
      </c>
      <c r="AE21">
        <f>'IDT-1'!E21</f>
        <v>0</v>
      </c>
      <c r="AF21" s="26"/>
      <c r="AG21">
        <f t="shared" si="2"/>
        <v>175.36952698335693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62.95</v>
      </c>
      <c r="I22">
        <f>Bawana_NG!S22</f>
        <v>30.029999999999998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83.65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2.002829928882591</v>
      </c>
      <c r="AD22">
        <f t="shared" si="1"/>
        <v>175.36952698335693</v>
      </c>
      <c r="AE22">
        <f>'IDT-1'!E22</f>
        <v>0</v>
      </c>
      <c r="AF22" s="26"/>
      <c r="AG22">
        <f t="shared" si="2"/>
        <v>175.36952698335693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62.95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83.65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2.2712535802143101</v>
      </c>
      <c r="AD23">
        <f t="shared" si="1"/>
        <v>85.071103332025217</v>
      </c>
      <c r="AE23">
        <f>'IDT-1'!E23</f>
        <v>0</v>
      </c>
      <c r="AF23" s="26"/>
      <c r="AG23">
        <f t="shared" si="2"/>
        <v>85.071103332025217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-85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62.95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83.65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1.9605109977236812</v>
      </c>
      <c r="AD24">
        <f t="shared" si="1"/>
        <v>120.38092327658485</v>
      </c>
      <c r="AE24">
        <f>'IDT-1'!E24</f>
        <v>0</v>
      </c>
      <c r="AF24" s="26"/>
      <c r="AG24">
        <f t="shared" si="2"/>
        <v>120.38092327658485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62.95</v>
      </c>
      <c r="I25">
        <f>Bawana_NG!S25</f>
        <v>30.029999999999998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83.65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2.2247749977236815</v>
      </c>
      <c r="AD25">
        <f t="shared" si="1"/>
        <v>150.14665927658487</v>
      </c>
      <c r="AE25">
        <f>'IDT-1'!E25</f>
        <v>0</v>
      </c>
      <c r="AF25" s="26"/>
      <c r="AG25">
        <f t="shared" si="2"/>
        <v>150.14665927658487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1.6351573575276439</v>
      </c>
      <c r="F26">
        <f>GT_Spot!S26</f>
        <v>0</v>
      </c>
      <c r="G26">
        <f>PPCL_NG!S26</f>
        <v>18.79</v>
      </c>
      <c r="H26">
        <f>PPCL_Spot!S26</f>
        <v>62.95</v>
      </c>
      <c r="I26">
        <f>Bawana_NG!S26</f>
        <v>30.040000000000003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83.78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2.2218157608560096</v>
      </c>
      <c r="AD26">
        <f t="shared" si="1"/>
        <v>149.81334159667165</v>
      </c>
      <c r="AE26">
        <f>'IDT-1'!E26</f>
        <v>0</v>
      </c>
      <c r="AF26" s="26"/>
      <c r="AG26">
        <f t="shared" si="2"/>
        <v>149.81334159667165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1.5938192419825075</v>
      </c>
      <c r="F27">
        <f>GT_Spot!S27</f>
        <v>0</v>
      </c>
      <c r="G27">
        <f>PPCL_NG!S27</f>
        <v>18.79</v>
      </c>
      <c r="H27">
        <f>PPCL_Spot!S27</f>
        <v>62.41</v>
      </c>
      <c r="I27">
        <f>Bawana_NG!S27</f>
        <v>30.040000000000003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2.3857479854392123</v>
      </c>
      <c r="AD27">
        <f t="shared" si="1"/>
        <v>168.27807125654329</v>
      </c>
      <c r="AE27">
        <f>'IDT-1'!E27</f>
        <v>0</v>
      </c>
      <c r="AF27" s="26"/>
      <c r="AG27">
        <f t="shared" si="2"/>
        <v>168.27807125654329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1.5938192419825075</v>
      </c>
      <c r="F28">
        <f>GT_Spot!S28</f>
        <v>0</v>
      </c>
      <c r="G28">
        <f>PPCL_NG!S28</f>
        <v>18.79</v>
      </c>
      <c r="H28">
        <f>PPCL_Spot!S28</f>
        <v>62.41</v>
      </c>
      <c r="I28">
        <f>Bawana_NG!S28</f>
        <v>30.040000000000003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83.75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2.9194036367709311</v>
      </c>
      <c r="AD28">
        <f t="shared" si="1"/>
        <v>107.85441560521156</v>
      </c>
      <c r="AE28">
        <f>'IDT-1'!E28</f>
        <v>0</v>
      </c>
      <c r="AF28" s="26"/>
      <c r="AG28">
        <f t="shared" si="2"/>
        <v>107.85441560521156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1.5938192419825075</v>
      </c>
      <c r="F29">
        <f>GT_Spot!S29</f>
        <v>0</v>
      </c>
      <c r="G29">
        <f>PPCL_NG!S29</f>
        <v>18.79</v>
      </c>
      <c r="H29">
        <f>PPCL_Spot!S29</f>
        <v>62.41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83.69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2.3946359854392121</v>
      </c>
      <c r="AD29">
        <f t="shared" si="1"/>
        <v>169.27918325654329</v>
      </c>
      <c r="AE29">
        <f>'IDT-1'!E29</f>
        <v>0</v>
      </c>
      <c r="AF29" s="26"/>
      <c r="AG29">
        <f t="shared" si="2"/>
        <v>169.27918325654329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1.7694330800701346</v>
      </c>
      <c r="F30">
        <f>GT_Spot!S30</f>
        <v>0</v>
      </c>
      <c r="G30">
        <f>PPCL_NG!S30</f>
        <v>18.79</v>
      </c>
      <c r="H30">
        <f>PPCL_Spot!S30</f>
        <v>62.41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83.8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2.3971493872143834</v>
      </c>
      <c r="AD30">
        <f t="shared" si="1"/>
        <v>169.56228369285577</v>
      </c>
      <c r="AE30">
        <f>'IDT-1'!E30</f>
        <v>0</v>
      </c>
      <c r="AF30" s="26"/>
      <c r="AG30">
        <f t="shared" si="2"/>
        <v>169.56228369285577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1.5938192419825075</v>
      </c>
      <c r="F31">
        <f>GT_Spot!S31</f>
        <v>0</v>
      </c>
      <c r="G31">
        <f>PPCL_NG!S31</f>
        <v>18.79</v>
      </c>
      <c r="H31">
        <f>PPCL_Spot!S31</f>
        <v>62.41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83.84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2.3959559854392123</v>
      </c>
      <c r="AD31">
        <f t="shared" si="1"/>
        <v>169.4278632565433</v>
      </c>
      <c r="AE31">
        <f>'IDT-1'!E31</f>
        <v>0</v>
      </c>
      <c r="AF31" s="26"/>
      <c r="AG31">
        <f t="shared" si="2"/>
        <v>219.4278632565433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1.5938192419825075</v>
      </c>
      <c r="F32">
        <f>GT_Spot!S32</f>
        <v>0</v>
      </c>
      <c r="G32">
        <f>PPCL_NG!S32</f>
        <v>18.79</v>
      </c>
      <c r="H32">
        <f>PPCL_Spot!S32</f>
        <v>60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84.01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2.3762439854392121</v>
      </c>
      <c r="AD32">
        <f t="shared" si="1"/>
        <v>167.20757525654329</v>
      </c>
      <c r="AE32">
        <f>'IDT-1'!E32</f>
        <v>0</v>
      </c>
      <c r="AF32" s="26"/>
      <c r="AG32">
        <f t="shared" si="2"/>
        <v>217.20757525654329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62.95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84.130000000000024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3.0736826811021229</v>
      </c>
      <c r="AD33">
        <f t="shared" si="1"/>
        <v>95.098674231137409</v>
      </c>
      <c r="AE33">
        <f>'IDT-1'!E33</f>
        <v>0</v>
      </c>
      <c r="AF33" s="26"/>
      <c r="AG33">
        <f t="shared" si="2"/>
        <v>145.09867423113741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62.95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84.3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2.4093191169374739</v>
      </c>
      <c r="AD34">
        <f t="shared" si="1"/>
        <v>170.93303779530203</v>
      </c>
      <c r="AE34">
        <f>'IDT-1'!E34</f>
        <v>0</v>
      </c>
      <c r="AF34" s="26"/>
      <c r="AG34">
        <f t="shared" si="2"/>
        <v>220.93303779530203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-50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2.1031750831569398</v>
      </c>
      <c r="F35">
        <f>GT_Spot!S35</f>
        <v>0</v>
      </c>
      <c r="G35">
        <f>PPCL_NG!S35</f>
        <v>18.79</v>
      </c>
      <c r="H35">
        <f>PPCL_Spot!S35</f>
        <v>62.95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84.39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2.4100303168415471</v>
      </c>
      <c r="AD35">
        <f t="shared" si="1"/>
        <v>171.01314476631538</v>
      </c>
      <c r="AE35">
        <f>'IDT-1'!E35</f>
        <v>0</v>
      </c>
      <c r="AF35" s="26"/>
      <c r="AG35">
        <f t="shared" si="2"/>
        <v>221.01314476631538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18.79</v>
      </c>
      <c r="H36">
        <f>PPCL_Spot!S36</f>
        <v>62.95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84.49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2.3222184519612936</v>
      </c>
      <c r="AD36">
        <f t="shared" si="1"/>
        <v>181.21111689729784</v>
      </c>
      <c r="AE36">
        <f>'IDT-1'!E36</f>
        <v>0</v>
      </c>
      <c r="AF36" s="26"/>
      <c r="AG36">
        <f t="shared" si="2"/>
        <v>231.21111689729784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2.1133353492591476</v>
      </c>
      <c r="F37">
        <f>GT_Spot!S37</f>
        <v>0</v>
      </c>
      <c r="G37">
        <f>PPCL_NG!S37</f>
        <v>18.79</v>
      </c>
      <c r="H37">
        <f>PPCL_Spot!S37</f>
        <v>62.95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84.49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2.4109997271832468</v>
      </c>
      <c r="AD37">
        <f t="shared" si="1"/>
        <v>171.12233562207589</v>
      </c>
      <c r="AE37">
        <f>'IDT-1'!E37</f>
        <v>0</v>
      </c>
      <c r="AF37" s="26"/>
      <c r="AG37">
        <f t="shared" si="2"/>
        <v>221.12233562207589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18.79</v>
      </c>
      <c r="H38">
        <f>PPCL_Spot!S38</f>
        <v>62.95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80.97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24.19</v>
      </c>
      <c r="AB38" s="117">
        <f>-STOA!Q38</f>
        <v>0</v>
      </c>
      <c r="AC38">
        <f t="shared" si="0"/>
        <v>1.9361173510734806</v>
      </c>
      <c r="AD38">
        <f t="shared" si="1"/>
        <v>218.07721799818566</v>
      </c>
      <c r="AE38">
        <f>'IDT-1'!E38</f>
        <v>0</v>
      </c>
      <c r="AF38" s="26"/>
      <c r="AG38">
        <f t="shared" si="2"/>
        <v>268.07721799818569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18.79</v>
      </c>
      <c r="H39">
        <f>PPCL_Spot!S39</f>
        <v>62.95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24.19</v>
      </c>
      <c r="AB39" s="117">
        <f>-STOA!Q39</f>
        <v>0</v>
      </c>
      <c r="AC39">
        <f t="shared" si="0"/>
        <v>2.3488816794058049</v>
      </c>
      <c r="AD39">
        <f t="shared" si="1"/>
        <v>164.12558460423497</v>
      </c>
      <c r="AE39">
        <f>'IDT-1'!E39</f>
        <v>0</v>
      </c>
      <c r="AF39" s="26"/>
      <c r="AG39">
        <f t="shared" si="2"/>
        <v>214.12558460423497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18.79</v>
      </c>
      <c r="H40">
        <f>PPCL_Spot!S40</f>
        <v>62.95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24.19</v>
      </c>
      <c r="AB40" s="117">
        <f>-STOA!Q40</f>
        <v>0</v>
      </c>
      <c r="AC40">
        <f t="shared" si="0"/>
        <v>2.0874873032960388</v>
      </c>
      <c r="AD40">
        <f t="shared" si="1"/>
        <v>235.12697898034475</v>
      </c>
      <c r="AE40">
        <f>'IDT-1'!E40</f>
        <v>0</v>
      </c>
      <c r="AF40" s="26"/>
      <c r="AG40">
        <f t="shared" si="2"/>
        <v>285.12697898034475</v>
      </c>
      <c r="AI40" s="75">
        <f>PXIL!K40</f>
        <v>0</v>
      </c>
      <c r="AJ40" s="75">
        <f>PXIL!Q40</f>
        <v>0</v>
      </c>
      <c r="AK40" s="75">
        <f>RTM_IEX!K40</f>
        <v>24.19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18.79</v>
      </c>
      <c r="H41">
        <f>PPCL_Spot!S41</f>
        <v>62.95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24.19</v>
      </c>
      <c r="AB41" s="117">
        <f>-STOA!Q41</f>
        <v>0</v>
      </c>
      <c r="AC41">
        <f t="shared" si="0"/>
        <v>1.8746153032960389</v>
      </c>
      <c r="AD41">
        <f t="shared" si="1"/>
        <v>211.14985098034475</v>
      </c>
      <c r="AE41">
        <f>'IDT-1'!E41</f>
        <v>0</v>
      </c>
      <c r="AF41" s="26"/>
      <c r="AG41">
        <f t="shared" si="2"/>
        <v>261.14985098034475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18.79</v>
      </c>
      <c r="H42">
        <f>PPCL_Spot!S42</f>
        <v>62.95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24.19</v>
      </c>
      <c r="AB42" s="117">
        <f>-STOA!Q42</f>
        <v>0</v>
      </c>
      <c r="AC42">
        <f t="shared" si="0"/>
        <v>2.3860713032960392</v>
      </c>
      <c r="AD42">
        <f t="shared" si="1"/>
        <v>268.75839498034475</v>
      </c>
      <c r="AE42">
        <f>'IDT-1'!E42</f>
        <v>0</v>
      </c>
      <c r="AF42" s="26"/>
      <c r="AG42">
        <f t="shared" si="2"/>
        <v>318.75839498034475</v>
      </c>
      <c r="AI42" s="75">
        <f>PXIL!K42</f>
        <v>0</v>
      </c>
      <c r="AJ42" s="75">
        <f>PXIL!Q42</f>
        <v>0</v>
      </c>
      <c r="AK42" s="75">
        <f>RTM_IEX!K42</f>
        <v>58.06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2.0439214463840392</v>
      </c>
      <c r="F43">
        <f>GT_Spot!S43</f>
        <v>0</v>
      </c>
      <c r="G43">
        <f>PPCL_NG!S43</f>
        <v>18.79</v>
      </c>
      <c r="H43">
        <f>PPCL_Spot!S43</f>
        <v>62.95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24.19</v>
      </c>
      <c r="AB43" s="117">
        <f>-STOA!Q43</f>
        <v>0</v>
      </c>
      <c r="AC43">
        <f t="shared" si="0"/>
        <v>1.8787465087281796</v>
      </c>
      <c r="AD43">
        <f t="shared" si="1"/>
        <v>211.61517493765587</v>
      </c>
      <c r="AE43">
        <f>'IDT-1'!E43</f>
        <v>0</v>
      </c>
      <c r="AF43" s="26"/>
      <c r="AG43">
        <f t="shared" si="2"/>
        <v>261.61517493765587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2.0439214463840392</v>
      </c>
      <c r="F44">
        <f>GT_Spot!S44</f>
        <v>0</v>
      </c>
      <c r="G44">
        <f>PPCL_NG!S44</f>
        <v>18.79</v>
      </c>
      <c r="H44">
        <f>PPCL_Spot!S44</f>
        <v>62.95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24.19</v>
      </c>
      <c r="AB44" s="117">
        <f>-STOA!Q44</f>
        <v>0</v>
      </c>
      <c r="AC44">
        <f t="shared" si="0"/>
        <v>2.4758265087281801</v>
      </c>
      <c r="AD44">
        <f t="shared" si="1"/>
        <v>278.86809493765588</v>
      </c>
      <c r="AE44">
        <f>'IDT-1'!E44</f>
        <v>0</v>
      </c>
      <c r="AF44" s="26"/>
      <c r="AG44">
        <f t="shared" si="2"/>
        <v>328.86809493765588</v>
      </c>
      <c r="AI44" s="75">
        <f>PXIL!K44</f>
        <v>0</v>
      </c>
      <c r="AJ44" s="75">
        <f>PXIL!Q44</f>
        <v>0</v>
      </c>
      <c r="AK44" s="75">
        <f>RTM_IEX!K44</f>
        <v>67.73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2.0439214463840392</v>
      </c>
      <c r="F45">
        <f>GT_Spot!S45</f>
        <v>0</v>
      </c>
      <c r="G45">
        <f>PPCL_NG!S45</f>
        <v>18.79</v>
      </c>
      <c r="H45">
        <f>PPCL_Spot!S45</f>
        <v>62.95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24.19</v>
      </c>
      <c r="AB45" s="117">
        <f>-STOA!Q45</f>
        <v>0</v>
      </c>
      <c r="AC45">
        <f t="shared" si="0"/>
        <v>2.4758265087281801</v>
      </c>
      <c r="AD45">
        <f t="shared" si="1"/>
        <v>278.86809493765588</v>
      </c>
      <c r="AE45">
        <f>'IDT-1'!E45</f>
        <v>0</v>
      </c>
      <c r="AF45" s="26"/>
      <c r="AG45">
        <f t="shared" si="2"/>
        <v>328.86809493765588</v>
      </c>
      <c r="AI45" s="75">
        <f>PXIL!K45</f>
        <v>0</v>
      </c>
      <c r="AJ45" s="75">
        <f>PXIL!Q45</f>
        <v>0</v>
      </c>
      <c r="AK45" s="75">
        <f>RTM_IEX!K45</f>
        <v>67.73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2.0439214463840392</v>
      </c>
      <c r="F46">
        <f>GT_Spot!S46</f>
        <v>0</v>
      </c>
      <c r="G46">
        <f>PPCL_NG!S46</f>
        <v>18.79</v>
      </c>
      <c r="H46">
        <f>PPCL_Spot!S46</f>
        <v>62.95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24.19</v>
      </c>
      <c r="AB46" s="117">
        <f>-STOA!Q46</f>
        <v>0</v>
      </c>
      <c r="AC46">
        <f t="shared" si="0"/>
        <v>2.0926745087281797</v>
      </c>
      <c r="AD46">
        <f t="shared" si="1"/>
        <v>235.71124693765586</v>
      </c>
      <c r="AE46">
        <f>'IDT-1'!E46</f>
        <v>0</v>
      </c>
      <c r="AF46" s="26"/>
      <c r="AG46">
        <f t="shared" si="2"/>
        <v>285.71124693765586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24.19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2.0439214463840392</v>
      </c>
      <c r="F47">
        <f>GT_Spot!S47</f>
        <v>0</v>
      </c>
      <c r="G47">
        <f>PPCL_NG!S47</f>
        <v>18.79</v>
      </c>
      <c r="H47">
        <f>PPCL_Spot!S47</f>
        <v>62.95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24.19</v>
      </c>
      <c r="AB47" s="117">
        <f>-STOA!Q47</f>
        <v>0</v>
      </c>
      <c r="AC47">
        <f t="shared" si="0"/>
        <v>2.1352665087281797</v>
      </c>
      <c r="AD47">
        <f t="shared" si="1"/>
        <v>240.50865493765585</v>
      </c>
      <c r="AE47">
        <f>'IDT-1'!E47</f>
        <v>0</v>
      </c>
      <c r="AF47" s="26"/>
      <c r="AG47">
        <f t="shared" si="2"/>
        <v>290.50865493765582</v>
      </c>
      <c r="AI47" s="75">
        <f>PXIL!K47</f>
        <v>0</v>
      </c>
      <c r="AJ47" s="75">
        <f>PXIL!Q47</f>
        <v>0</v>
      </c>
      <c r="AK47" s="75">
        <f>RTM_IEX!K47</f>
        <v>4.84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24.19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2.0439214463840392</v>
      </c>
      <c r="F48">
        <f>GT_Spot!S48</f>
        <v>0</v>
      </c>
      <c r="G48">
        <f>PPCL_NG!S48</f>
        <v>18.79</v>
      </c>
      <c r="H48">
        <f>PPCL_Spot!S48</f>
        <v>62.95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24.19</v>
      </c>
      <c r="AB48" s="117">
        <f>-STOA!Q48</f>
        <v>0</v>
      </c>
      <c r="AC48">
        <f t="shared" si="0"/>
        <v>2.73129050872818</v>
      </c>
      <c r="AD48">
        <f t="shared" si="1"/>
        <v>307.64263093765589</v>
      </c>
      <c r="AE48">
        <f>'IDT-1'!E48</f>
        <v>0</v>
      </c>
      <c r="AF48" s="26"/>
      <c r="AG48">
        <f t="shared" si="2"/>
        <v>357.64263093765589</v>
      </c>
      <c r="AI48" s="75">
        <f>PXIL!K48</f>
        <v>0</v>
      </c>
      <c r="AJ48" s="75">
        <f>PXIL!Q48</f>
        <v>0</v>
      </c>
      <c r="AK48" s="75">
        <f>RTM_IEX!K48</f>
        <v>67.73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29.03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2.0439214463840392</v>
      </c>
      <c r="F49">
        <f>GT_Spot!S49</f>
        <v>0</v>
      </c>
      <c r="G49">
        <f>PPCL_NG!S49</f>
        <v>18.79</v>
      </c>
      <c r="H49">
        <f>PPCL_Spot!S49</f>
        <v>62.95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24.19</v>
      </c>
      <c r="AB49" s="117">
        <f>-STOA!Q49</f>
        <v>0</v>
      </c>
      <c r="AC49">
        <f t="shared" si="0"/>
        <v>2.1778585087281797</v>
      </c>
      <c r="AD49">
        <f t="shared" si="1"/>
        <v>245.30606293765587</v>
      </c>
      <c r="AE49">
        <f>'IDT-1'!E49</f>
        <v>0</v>
      </c>
      <c r="AF49" s="26"/>
      <c r="AG49">
        <f t="shared" si="2"/>
        <v>295.30606293765584</v>
      </c>
      <c r="AI49" s="75">
        <f>PXIL!K49</f>
        <v>0</v>
      </c>
      <c r="AJ49" s="75">
        <f>PXIL!Q49</f>
        <v>0</v>
      </c>
      <c r="AK49" s="75">
        <f>RTM_IEX!K49</f>
        <v>4.84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29.03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1.4881570810142239</v>
      </c>
      <c r="F50">
        <f>GT_Spot!S50</f>
        <v>0</v>
      </c>
      <c r="G50">
        <f>PPCL_NG!S50</f>
        <v>18.79</v>
      </c>
      <c r="H50">
        <f>PPCL_Spot!S50</f>
        <v>62.41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24.19</v>
      </c>
      <c r="AB50" s="117">
        <f>-STOA!Q50</f>
        <v>0</v>
      </c>
      <c r="AC50">
        <f t="shared" si="0"/>
        <v>2.7216477823129255</v>
      </c>
      <c r="AD50">
        <f t="shared" si="1"/>
        <v>306.55650929870131</v>
      </c>
      <c r="AE50">
        <f>'IDT-1'!E50</f>
        <v>0</v>
      </c>
      <c r="AF50" s="26"/>
      <c r="AG50">
        <f t="shared" si="2"/>
        <v>356.55650929870131</v>
      </c>
      <c r="AI50" s="75">
        <f>PXIL!K50</f>
        <v>0</v>
      </c>
      <c r="AJ50" s="75">
        <f>PXIL!Q50</f>
        <v>0</v>
      </c>
      <c r="AK50" s="75">
        <f>RTM_IEX!K50</f>
        <v>67.73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29.03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1.4372448979591836</v>
      </c>
      <c r="F51">
        <f>GT_Spot!S51</f>
        <v>0</v>
      </c>
      <c r="G51">
        <f>PPCL_NG!S51</f>
        <v>18.79</v>
      </c>
      <c r="H51">
        <f>PPCL_Spot!S51</f>
        <v>62.410000000000004</v>
      </c>
      <c r="I51">
        <f>Bawana_NG!S51</f>
        <v>30.539999999999996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24.19</v>
      </c>
      <c r="AB51" s="117">
        <f>-STOA!Q51</f>
        <v>0</v>
      </c>
      <c r="AC51">
        <f t="shared" si="0"/>
        <v>2.2062237551020409</v>
      </c>
      <c r="AD51">
        <f t="shared" si="1"/>
        <v>248.50102114285716</v>
      </c>
      <c r="AE51">
        <f>'IDT-1'!E51</f>
        <v>0</v>
      </c>
      <c r="AF51" s="26"/>
      <c r="AG51">
        <f t="shared" si="2"/>
        <v>298.50102114285716</v>
      </c>
      <c r="AI51" s="75">
        <f>PXIL!K51</f>
        <v>0</v>
      </c>
      <c r="AJ51" s="75">
        <f>PXIL!Q51</f>
        <v>0</v>
      </c>
      <c r="AK51" s="75">
        <f>RTM_IEX!K51</f>
        <v>4.84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33.86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1.4372448979591836</v>
      </c>
      <c r="F52">
        <f>GT_Spot!S52</f>
        <v>0</v>
      </c>
      <c r="G52">
        <f>PPCL_NG!S52</f>
        <v>18.79</v>
      </c>
      <c r="H52">
        <f>PPCL_Spot!S52</f>
        <v>62.410000000000004</v>
      </c>
      <c r="I52">
        <f>Bawana_NG!S52</f>
        <v>30.539999999999996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24.19</v>
      </c>
      <c r="AB52" s="117">
        <f>-STOA!Q52</f>
        <v>0</v>
      </c>
      <c r="AC52">
        <f t="shared" si="0"/>
        <v>2.7597437551020407</v>
      </c>
      <c r="AD52">
        <f t="shared" si="1"/>
        <v>310.8475011428572</v>
      </c>
      <c r="AE52">
        <f>'IDT-1'!E52</f>
        <v>0</v>
      </c>
      <c r="AF52" s="26"/>
      <c r="AG52">
        <f t="shared" si="2"/>
        <v>360.8475011428572</v>
      </c>
      <c r="AI52" s="75">
        <f>PXIL!K52</f>
        <v>0</v>
      </c>
      <c r="AJ52" s="75">
        <f>PXIL!Q52</f>
        <v>0</v>
      </c>
      <c r="AK52" s="75">
        <f>RTM_IEX!K52</f>
        <v>67.73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33.869999999999997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1.4372448979591836</v>
      </c>
      <c r="F53">
        <f>GT_Spot!S53</f>
        <v>0</v>
      </c>
      <c r="G53">
        <f>PPCL_NG!S53</f>
        <v>18.79</v>
      </c>
      <c r="H53">
        <f>PPCL_Spot!S53</f>
        <v>62.410000000000004</v>
      </c>
      <c r="I53">
        <f>Bawana_NG!S53</f>
        <v>30.539999999999996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24.19</v>
      </c>
      <c r="AB53" s="117">
        <f>-STOA!Q53</f>
        <v>0</v>
      </c>
      <c r="AC53">
        <f t="shared" si="0"/>
        <v>2.7597437551020407</v>
      </c>
      <c r="AD53">
        <f t="shared" si="1"/>
        <v>310.8475011428572</v>
      </c>
      <c r="AE53">
        <f>'IDT-1'!E53</f>
        <v>0</v>
      </c>
      <c r="AF53" s="26"/>
      <c r="AG53">
        <f t="shared" si="2"/>
        <v>360.8475011428572</v>
      </c>
      <c r="AI53" s="75">
        <f>PXIL!K53</f>
        <v>0</v>
      </c>
      <c r="AJ53" s="75">
        <f>PXIL!Q53</f>
        <v>0</v>
      </c>
      <c r="AK53" s="75">
        <f>RTM_IEX!K53</f>
        <v>67.73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33.869999999999997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1.4372448979591836</v>
      </c>
      <c r="F54">
        <f>GT_Spot!S54</f>
        <v>0</v>
      </c>
      <c r="G54">
        <f>PPCL_NG!S54</f>
        <v>18.79</v>
      </c>
      <c r="H54">
        <f>PPCL_Spot!S54</f>
        <v>62.410000000000004</v>
      </c>
      <c r="I54">
        <f>Bawana_NG!S54</f>
        <v>30.539999999999996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74.490000000000009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24.19</v>
      </c>
      <c r="AB54" s="117">
        <f>-STOA!Q54</f>
        <v>0</v>
      </c>
      <c r="AC54">
        <f t="shared" si="0"/>
        <v>2.204991755102041</v>
      </c>
      <c r="AD54">
        <f t="shared" si="1"/>
        <v>248.36225314285716</v>
      </c>
      <c r="AE54">
        <f>'IDT-1'!E54</f>
        <v>0</v>
      </c>
      <c r="AF54" s="26"/>
      <c r="AG54">
        <f t="shared" si="2"/>
        <v>298.36225314285718</v>
      </c>
      <c r="AI54" s="75">
        <f>PXIL!K54</f>
        <v>0</v>
      </c>
      <c r="AJ54" s="75">
        <f>PXIL!Q54</f>
        <v>0</v>
      </c>
      <c r="AK54" s="75">
        <f>RTM_IEX!K54</f>
        <v>4.84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33.869999999999997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1.9914524421593833</v>
      </c>
      <c r="F55">
        <f>GT_Spot!S55</f>
        <v>0</v>
      </c>
      <c r="G55">
        <f>PPCL_NG!S55</f>
        <v>18.79</v>
      </c>
      <c r="H55">
        <f>PPCL_Spot!S55</f>
        <v>63.02</v>
      </c>
      <c r="I55">
        <f>Bawana_NG!S55</f>
        <v>30.539999999999996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24.19</v>
      </c>
      <c r="AB55" s="117">
        <f>-STOA!Q55</f>
        <v>0</v>
      </c>
      <c r="AC55">
        <f t="shared" si="0"/>
        <v>2.8132847814910029</v>
      </c>
      <c r="AD55">
        <f t="shared" si="1"/>
        <v>316.8781676606684</v>
      </c>
      <c r="AE55">
        <f>'IDT-1'!E55</f>
        <v>0</v>
      </c>
      <c r="AF55" s="26"/>
      <c r="AG55">
        <f t="shared" si="2"/>
        <v>366.8781676606684</v>
      </c>
      <c r="AI55" s="75">
        <f>PXIL!K55</f>
        <v>0</v>
      </c>
      <c r="AJ55" s="75">
        <f>PXIL!Q55</f>
        <v>0</v>
      </c>
      <c r="AK55" s="75">
        <f>RTM_IEX!K55</f>
        <v>67.73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38.700000000000003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1.9914524421593833</v>
      </c>
      <c r="F56">
        <f>GT_Spot!S56</f>
        <v>0</v>
      </c>
      <c r="G56">
        <f>PPCL_NG!S56</f>
        <v>18.79</v>
      </c>
      <c r="H56">
        <f>PPCL_Spot!S56</f>
        <v>63.02</v>
      </c>
      <c r="I56">
        <f>Bawana_NG!S56</f>
        <v>30.539999999999996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24.19</v>
      </c>
      <c r="AB56" s="117">
        <f>-STOA!Q56</f>
        <v>0</v>
      </c>
      <c r="AC56">
        <f t="shared" si="0"/>
        <v>2.8132847814910029</v>
      </c>
      <c r="AD56">
        <f t="shared" si="1"/>
        <v>316.8781676606684</v>
      </c>
      <c r="AE56">
        <f>'IDT-1'!E56</f>
        <v>0</v>
      </c>
      <c r="AF56" s="26"/>
      <c r="AG56">
        <f t="shared" si="2"/>
        <v>366.8781676606684</v>
      </c>
      <c r="AI56" s="75">
        <f>PXIL!K56</f>
        <v>0</v>
      </c>
      <c r="AJ56" s="75">
        <f>PXIL!Q56</f>
        <v>0</v>
      </c>
      <c r="AK56" s="75">
        <f>RTM_IEX!K56</f>
        <v>67.73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38.700000000000003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1.9914524421593833</v>
      </c>
      <c r="F57">
        <f>GT_Spot!S57</f>
        <v>0</v>
      </c>
      <c r="G57">
        <f>PPCL_NG!S57</f>
        <v>18.79</v>
      </c>
      <c r="H57">
        <f>PPCL_Spot!S57</f>
        <v>63.02</v>
      </c>
      <c r="I57">
        <f>Bawana_NG!S57</f>
        <v>30.539999999999996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74.790000000000006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24.19</v>
      </c>
      <c r="AB57" s="117">
        <f>-STOA!Q57</f>
        <v>0</v>
      </c>
      <c r="AC57">
        <f t="shared" si="0"/>
        <v>2.813812781491003</v>
      </c>
      <c r="AD57">
        <f t="shared" si="1"/>
        <v>316.93763966066842</v>
      </c>
      <c r="AE57">
        <f>'IDT-1'!E57</f>
        <v>0</v>
      </c>
      <c r="AF57" s="26"/>
      <c r="AG57">
        <f t="shared" si="2"/>
        <v>366.93763966066842</v>
      </c>
      <c r="AI57" s="75">
        <f>PXIL!K57</f>
        <v>0</v>
      </c>
      <c r="AJ57" s="75">
        <f>PXIL!Q57</f>
        <v>0</v>
      </c>
      <c r="AK57" s="75">
        <f>RTM_IEX!K57</f>
        <v>67.73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38.700000000000003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1.9914524421593833</v>
      </c>
      <c r="F58">
        <f>GT_Spot!S58</f>
        <v>0</v>
      </c>
      <c r="G58">
        <f>PPCL_NG!S58</f>
        <v>18.79</v>
      </c>
      <c r="H58">
        <f>PPCL_Spot!S58</f>
        <v>63.02</v>
      </c>
      <c r="I58">
        <f>Bawana_NG!S58</f>
        <v>30.539999999999996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74.84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24.19</v>
      </c>
      <c r="AB58" s="117">
        <f>-STOA!Q58</f>
        <v>0</v>
      </c>
      <c r="AC58">
        <f t="shared" si="0"/>
        <v>2.8142527814910028</v>
      </c>
      <c r="AD58">
        <f t="shared" si="1"/>
        <v>316.98719966066835</v>
      </c>
      <c r="AE58">
        <f>'IDT-1'!E58</f>
        <v>0</v>
      </c>
      <c r="AF58" s="26"/>
      <c r="AG58">
        <f t="shared" si="2"/>
        <v>366.98719966066835</v>
      </c>
      <c r="AI58" s="75">
        <f>PXIL!K58</f>
        <v>0</v>
      </c>
      <c r="AJ58" s="75">
        <f>PXIL!Q58</f>
        <v>0</v>
      </c>
      <c r="AK58" s="75">
        <f>RTM_IEX!K58</f>
        <v>67.73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38.700000000000003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1.9914524421593833</v>
      </c>
      <c r="F59">
        <f>GT_Spot!S59</f>
        <v>0</v>
      </c>
      <c r="G59">
        <f>PPCL_NG!S59</f>
        <v>18.79</v>
      </c>
      <c r="H59">
        <f>PPCL_Spot!S59</f>
        <v>63.02</v>
      </c>
      <c r="I59">
        <f>Bawana_NG!S59</f>
        <v>30.109999999999996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74.890000000000015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24.19</v>
      </c>
      <c r="AB59" s="117">
        <f>-STOA!Q59</f>
        <v>0</v>
      </c>
      <c r="AC59">
        <f t="shared" si="0"/>
        <v>2.640628781491003</v>
      </c>
      <c r="AD59">
        <f t="shared" si="1"/>
        <v>297.43082366066841</v>
      </c>
      <c r="AE59">
        <f>'IDT-1'!E59</f>
        <v>0</v>
      </c>
      <c r="AF59" s="26"/>
      <c r="AG59">
        <f t="shared" si="2"/>
        <v>297.43082366066841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77.400000000000006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1.9914524421593833</v>
      </c>
      <c r="F60">
        <f>GT_Spot!S60</f>
        <v>0</v>
      </c>
      <c r="G60">
        <f>PPCL_NG!S60</f>
        <v>18.79</v>
      </c>
      <c r="H60">
        <f>PPCL_Spot!S60</f>
        <v>63.02</v>
      </c>
      <c r="I60">
        <f>Bawana_NG!S60</f>
        <v>28.26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74.890000000000015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24.19</v>
      </c>
      <c r="AB60" s="117">
        <f>-STOA!Q60</f>
        <v>0</v>
      </c>
      <c r="AC60">
        <f t="shared" si="0"/>
        <v>3.1352767814910028</v>
      </c>
      <c r="AD60">
        <f t="shared" si="1"/>
        <v>353.1461756606684</v>
      </c>
      <c r="AE60">
        <f>'IDT-1'!E60</f>
        <v>0</v>
      </c>
      <c r="AF60" s="26"/>
      <c r="AG60">
        <f t="shared" si="2"/>
        <v>353.1461756606684</v>
      </c>
      <c r="AI60" s="75">
        <f>PXIL!K60</f>
        <v>0</v>
      </c>
      <c r="AJ60" s="75">
        <f>PXIL!Q60</f>
        <v>0</v>
      </c>
      <c r="AK60" s="75">
        <f>RTM_IEX!K60</f>
        <v>67.73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77.41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1.4372448979591836</v>
      </c>
      <c r="F61">
        <f>GT_Spot!S61</f>
        <v>0</v>
      </c>
      <c r="G61">
        <f>PPCL_NG!S61</f>
        <v>18.79</v>
      </c>
      <c r="H61">
        <f>PPCL_Spot!S61</f>
        <v>63.02</v>
      </c>
      <c r="I61">
        <f>Bawana_NG!S61</f>
        <v>28.26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24.19</v>
      </c>
      <c r="AB61" s="117">
        <f>-STOA!Q61</f>
        <v>0</v>
      </c>
      <c r="AC61">
        <f t="shared" si="0"/>
        <v>3.1289917551020405</v>
      </c>
      <c r="AD61">
        <f t="shared" si="1"/>
        <v>352.43825314285715</v>
      </c>
      <c r="AE61">
        <f>'IDT-1'!E61</f>
        <v>0</v>
      </c>
      <c r="AF61" s="26"/>
      <c r="AG61">
        <f t="shared" si="2"/>
        <v>352.43825314285715</v>
      </c>
      <c r="AI61" s="75">
        <f>PXIL!K61</f>
        <v>0</v>
      </c>
      <c r="AJ61" s="75">
        <f>PXIL!Q61</f>
        <v>0</v>
      </c>
      <c r="AK61" s="75">
        <f>RTM_IEX!K61</f>
        <v>67.73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77.41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1.4372448979591836</v>
      </c>
      <c r="F62">
        <f>GT_Spot!S62</f>
        <v>0</v>
      </c>
      <c r="G62">
        <f>PPCL_NG!S62</f>
        <v>18.79</v>
      </c>
      <c r="H62">
        <f>PPCL_Spot!S62</f>
        <v>63.02</v>
      </c>
      <c r="I62">
        <f>Bawana_NG!S62</f>
        <v>27.059999999999992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24.19</v>
      </c>
      <c r="AB62" s="117">
        <f>-STOA!Q62</f>
        <v>0</v>
      </c>
      <c r="AC62">
        <f t="shared" si="0"/>
        <v>3.1176397551020409</v>
      </c>
      <c r="AD62">
        <f t="shared" si="1"/>
        <v>351.15960514285706</v>
      </c>
      <c r="AE62">
        <f>'IDT-1'!E62</f>
        <v>0</v>
      </c>
      <c r="AF62" s="26"/>
      <c r="AG62">
        <f t="shared" si="2"/>
        <v>351.15960514285706</v>
      </c>
      <c r="AI62" s="75">
        <f>PXIL!K62</f>
        <v>0</v>
      </c>
      <c r="AJ62" s="75">
        <f>PXIL!Q62</f>
        <v>0</v>
      </c>
      <c r="AK62" s="75">
        <f>RTM_IEX!K62</f>
        <v>67.73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77.41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2.0128617363344055</v>
      </c>
      <c r="F63">
        <f>GT_Spot!S63</f>
        <v>0</v>
      </c>
      <c r="G63">
        <f>PPCL_NG!S63</f>
        <v>18.79</v>
      </c>
      <c r="H63">
        <f>PPCL_Spot!S63</f>
        <v>63.02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74.48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24.19</v>
      </c>
      <c r="AB63" s="117">
        <f>-STOA!Q63</f>
        <v>0</v>
      </c>
      <c r="AC63">
        <f t="shared" si="0"/>
        <v>3.1386331832797429</v>
      </c>
      <c r="AD63">
        <f t="shared" si="1"/>
        <v>353.52422855305468</v>
      </c>
      <c r="AE63">
        <f>'IDT-1'!E63</f>
        <v>0</v>
      </c>
      <c r="AF63" s="26"/>
      <c r="AG63">
        <f t="shared" si="2"/>
        <v>353.52422855305468</v>
      </c>
      <c r="AI63" s="75">
        <f>PXIL!K63</f>
        <v>0</v>
      </c>
      <c r="AJ63" s="75">
        <f>PXIL!Q63</f>
        <v>0</v>
      </c>
      <c r="AK63" s="75">
        <f>RTM_IEX!K63</f>
        <v>96.76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77.41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2.0128617363344055</v>
      </c>
      <c r="F64">
        <f>GT_Spot!S64</f>
        <v>0</v>
      </c>
      <c r="G64">
        <f>PPCL_NG!S64</f>
        <v>18.79</v>
      </c>
      <c r="H64">
        <f>PPCL_Spot!S64</f>
        <v>63.02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74.48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24.19</v>
      </c>
      <c r="AB64" s="117">
        <f>-STOA!Q64</f>
        <v>0</v>
      </c>
      <c r="AC64">
        <f t="shared" si="0"/>
        <v>2.6277051832797431</v>
      </c>
      <c r="AD64">
        <f t="shared" si="1"/>
        <v>295.97515655305466</v>
      </c>
      <c r="AE64">
        <f>'IDT-1'!E64</f>
        <v>0</v>
      </c>
      <c r="AF64" s="26"/>
      <c r="AG64">
        <f t="shared" si="2"/>
        <v>295.97515655305466</v>
      </c>
      <c r="AI64" s="75">
        <f>PXIL!K64</f>
        <v>0</v>
      </c>
      <c r="AJ64" s="75">
        <f>PXIL!Q64</f>
        <v>0</v>
      </c>
      <c r="AK64" s="75">
        <f>RTM_IEX!K64</f>
        <v>38.700000000000003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77.41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2.0128617363344055</v>
      </c>
      <c r="F65">
        <f>GT_Spot!S65</f>
        <v>0</v>
      </c>
      <c r="G65">
        <f>PPCL_NG!S65</f>
        <v>18.79</v>
      </c>
      <c r="H65">
        <f>PPCL_Spot!S65</f>
        <v>63.02</v>
      </c>
      <c r="I65">
        <f>Bawana_NG!S65</f>
        <v>3.2099999999999995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74.800000000000011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24.19</v>
      </c>
      <c r="AB65" s="117">
        <f>-STOA!Q65</f>
        <v>0</v>
      </c>
      <c r="AC65">
        <f t="shared" si="0"/>
        <v>3.1696971832797427</v>
      </c>
      <c r="AD65">
        <f t="shared" si="1"/>
        <v>357.02316455305464</v>
      </c>
      <c r="AE65">
        <f>'IDT-1'!E65</f>
        <v>0</v>
      </c>
      <c r="AF65" s="26"/>
      <c r="AG65">
        <f t="shared" si="2"/>
        <v>357.02316455305464</v>
      </c>
      <c r="AI65" s="75">
        <f>PXIL!K65</f>
        <v>0</v>
      </c>
      <c r="AJ65" s="75">
        <f>PXIL!Q65</f>
        <v>0</v>
      </c>
      <c r="AK65" s="75">
        <f>RTM_IEX!K65</f>
        <v>96.76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77.41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2.0128617363344055</v>
      </c>
      <c r="F66">
        <f>GT_Spot!S66</f>
        <v>0</v>
      </c>
      <c r="G66">
        <f>PPCL_NG!S66</f>
        <v>18.79</v>
      </c>
      <c r="H66">
        <f>PPCL_Spot!S66</f>
        <v>63.02</v>
      </c>
      <c r="I66">
        <f>Bawana_NG!S66</f>
        <v>3.2099999999999995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74.800000000000011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24.19</v>
      </c>
      <c r="AB66" s="117">
        <f>-STOA!Q66</f>
        <v>0</v>
      </c>
      <c r="AC66">
        <f t="shared" si="0"/>
        <v>3.1696971832797427</v>
      </c>
      <c r="AD66">
        <f t="shared" si="1"/>
        <v>357.02316455305464</v>
      </c>
      <c r="AE66">
        <f>'IDT-1'!E66</f>
        <v>0</v>
      </c>
      <c r="AF66" s="26"/>
      <c r="AG66">
        <f t="shared" si="2"/>
        <v>357.02316455305464</v>
      </c>
      <c r="AI66" s="75">
        <f>PXIL!K66</f>
        <v>0</v>
      </c>
      <c r="AJ66" s="75">
        <f>PXIL!Q66</f>
        <v>0</v>
      </c>
      <c r="AK66" s="75">
        <f>RTM_IEX!K66</f>
        <v>96.76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77.41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2.0128617363344055</v>
      </c>
      <c r="F67">
        <f>GT_Spot!S67</f>
        <v>0</v>
      </c>
      <c r="G67">
        <f>PPCL_NG!S67</f>
        <v>18.79</v>
      </c>
      <c r="H67">
        <f>PPCL_Spot!S67</f>
        <v>63.02</v>
      </c>
      <c r="I67">
        <f>Bawana_NG!S67</f>
        <v>13.757703604806407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24.19</v>
      </c>
      <c r="AB67" s="117">
        <f>-STOA!Q67</f>
        <v>0</v>
      </c>
      <c r="AC67">
        <f t="shared" si="0"/>
        <v>3.2630449750020398</v>
      </c>
      <c r="AD67">
        <f t="shared" si="1"/>
        <v>367.53752036613872</v>
      </c>
      <c r="AE67">
        <f>'IDT-1'!E67</f>
        <v>0</v>
      </c>
      <c r="AF67" s="26"/>
      <c r="AG67">
        <f t="shared" si="2"/>
        <v>367.53752036613872</v>
      </c>
      <c r="AI67" s="75">
        <f>PXIL!K67</f>
        <v>0</v>
      </c>
      <c r="AJ67" s="75">
        <f>PXIL!Q67</f>
        <v>0</v>
      </c>
      <c r="AK67" s="75">
        <f>RTM_IEX!K67</f>
        <v>96.76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77.41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2.0128617363344055</v>
      </c>
      <c r="F68">
        <f>GT_Spot!S68</f>
        <v>0</v>
      </c>
      <c r="G68">
        <f>PPCL_NG!S68</f>
        <v>18.79</v>
      </c>
      <c r="H68">
        <f>PPCL_Spot!S68</f>
        <v>63.02</v>
      </c>
      <c r="I68">
        <f>Bawana_NG!S68</f>
        <v>20.178851778093883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3.3195510789269695</v>
      </c>
      <c r="AD68">
        <f t="shared" ref="AD68:AD98" si="4">SUM(B68:AB68,AI68:AR68)-AC68</f>
        <v>373.90216243550134</v>
      </c>
      <c r="AE68">
        <f>'IDT-1'!E68</f>
        <v>0</v>
      </c>
      <c r="AF68" s="26"/>
      <c r="AG68">
        <f t="shared" ref="AG68:AG98" si="5">SUM(AD68:AF68)+AT68</f>
        <v>373.90216243550134</v>
      </c>
      <c r="AI68" s="75">
        <f>PXIL!K68</f>
        <v>0</v>
      </c>
      <c r="AJ68" s="75">
        <f>PXIL!Q68</f>
        <v>0</v>
      </c>
      <c r="AK68" s="75">
        <f>RTM_IEX!K68</f>
        <v>96.76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77.41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2.0128617363344055</v>
      </c>
      <c r="F69">
        <f>GT_Spot!S69</f>
        <v>0</v>
      </c>
      <c r="G69">
        <f>PPCL_NG!S69</f>
        <v>18.79</v>
      </c>
      <c r="H69">
        <f>PPCL_Spot!S69</f>
        <v>63.02</v>
      </c>
      <c r="I69">
        <f>Bawana_NG!S69</f>
        <v>26.901198149361193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74.92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24.19</v>
      </c>
      <c r="AB69" s="117">
        <f>-STOA!Q69</f>
        <v>0</v>
      </c>
      <c r="AC69">
        <f t="shared" si="3"/>
        <v>2.8683077269941215</v>
      </c>
      <c r="AD69">
        <f t="shared" si="4"/>
        <v>323.07575215870139</v>
      </c>
      <c r="AE69">
        <f>'IDT-1'!E69</f>
        <v>0</v>
      </c>
      <c r="AF69" s="26"/>
      <c r="AG69">
        <f t="shared" si="5"/>
        <v>323.07575215870139</v>
      </c>
      <c r="AI69" s="75">
        <f>PXIL!K69</f>
        <v>0</v>
      </c>
      <c r="AJ69" s="75">
        <f>PXIL!Q69</f>
        <v>0</v>
      </c>
      <c r="AK69" s="75">
        <f>RTM_IEX!K69</f>
        <v>38.700000000000003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77.41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2.0128617363344055</v>
      </c>
      <c r="F70">
        <f>GT_Spot!S70</f>
        <v>0</v>
      </c>
      <c r="G70">
        <f>PPCL_NG!S70</f>
        <v>18.79</v>
      </c>
      <c r="H70">
        <f>PPCL_Spot!S70</f>
        <v>63.02</v>
      </c>
      <c r="I70">
        <f>Bawana_NG!S70</f>
        <v>26.901198149361193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24.19</v>
      </c>
      <c r="AB70" s="117">
        <f>-STOA!Q70</f>
        <v>0</v>
      </c>
      <c r="AC70">
        <f t="shared" si="3"/>
        <v>3.3792357269941213</v>
      </c>
      <c r="AD70">
        <f t="shared" si="4"/>
        <v>380.62482415870147</v>
      </c>
      <c r="AE70">
        <f>'IDT-1'!E70</f>
        <v>0</v>
      </c>
      <c r="AF70" s="26"/>
      <c r="AG70">
        <f t="shared" si="5"/>
        <v>380.62482415870147</v>
      </c>
      <c r="AI70" s="75">
        <f>PXIL!K70</f>
        <v>0</v>
      </c>
      <c r="AJ70" s="75">
        <f>PXIL!Q70</f>
        <v>0</v>
      </c>
      <c r="AK70" s="75">
        <f>RTM_IEX!K70</f>
        <v>96.76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77.41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2.0128617363344055</v>
      </c>
      <c r="F71">
        <f>GT_Spot!S71</f>
        <v>0</v>
      </c>
      <c r="G71">
        <f>PPCL_NG!S71</f>
        <v>18.79</v>
      </c>
      <c r="H71">
        <f>PPCL_Spot!S71</f>
        <v>62.95</v>
      </c>
      <c r="I71">
        <f>Bawana_NG!S71</f>
        <v>26.901198149361193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24.19</v>
      </c>
      <c r="AB71" s="117">
        <f>-STOA!Q71</f>
        <v>0</v>
      </c>
      <c r="AC71">
        <f t="shared" si="3"/>
        <v>3.3785317269941215</v>
      </c>
      <c r="AD71">
        <f t="shared" si="4"/>
        <v>380.54552815870142</v>
      </c>
      <c r="AE71">
        <f>'IDT-1'!E71</f>
        <v>0</v>
      </c>
      <c r="AF71" s="26"/>
      <c r="AG71">
        <f t="shared" si="5"/>
        <v>380.54552815870142</v>
      </c>
      <c r="AI71" s="75">
        <f>PXIL!K71</f>
        <v>0</v>
      </c>
      <c r="AJ71" s="75">
        <f>PXIL!Q71</f>
        <v>0</v>
      </c>
      <c r="AK71" s="75">
        <f>RTM_IEX!K71</f>
        <v>96.76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77.400000000000006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2.0128617363344055</v>
      </c>
      <c r="F72">
        <f>GT_Spot!S72</f>
        <v>0</v>
      </c>
      <c r="G72">
        <f>PPCL_NG!S72</f>
        <v>18.79</v>
      </c>
      <c r="H72">
        <f>PPCL_Spot!S72</f>
        <v>62.95</v>
      </c>
      <c r="I72">
        <f>Bawana_NG!S72</f>
        <v>26.901198149361193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24.19</v>
      </c>
      <c r="AB72" s="117">
        <f>-STOA!Q72</f>
        <v>0</v>
      </c>
      <c r="AC72">
        <f t="shared" si="3"/>
        <v>2.6122277269941216</v>
      </c>
      <c r="AD72">
        <f t="shared" si="4"/>
        <v>294.23183215870142</v>
      </c>
      <c r="AE72">
        <f>'IDT-1'!E72</f>
        <v>0</v>
      </c>
      <c r="AF72" s="26"/>
      <c r="AG72">
        <f t="shared" si="5"/>
        <v>294.23183215870142</v>
      </c>
      <c r="AI72" s="75">
        <f>PXIL!K72</f>
        <v>0</v>
      </c>
      <c r="AJ72" s="75">
        <f>PXIL!Q72</f>
        <v>0</v>
      </c>
      <c r="AK72" s="75">
        <f>RTM_IEX!K72</f>
        <v>38.700000000000003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48.38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2.0128617363344055</v>
      </c>
      <c r="F73">
        <f>GT_Spot!S73</f>
        <v>0</v>
      </c>
      <c r="G73">
        <f>PPCL_NG!S73</f>
        <v>18.79</v>
      </c>
      <c r="H73">
        <f>PPCL_Spot!S73</f>
        <v>63.02</v>
      </c>
      <c r="I73">
        <f>Bawana_NG!S73</f>
        <v>26.901198149361193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74.92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24.19</v>
      </c>
      <c r="AB73" s="117">
        <f>-STOA!Q73</f>
        <v>0</v>
      </c>
      <c r="AC73">
        <f t="shared" si="3"/>
        <v>2.6980277269941215</v>
      </c>
      <c r="AD73">
        <f t="shared" si="4"/>
        <v>303.89603215870147</v>
      </c>
      <c r="AE73">
        <f>'IDT-1'!E73</f>
        <v>0</v>
      </c>
      <c r="AF73" s="26"/>
      <c r="AG73">
        <f t="shared" si="5"/>
        <v>303.89603215870147</v>
      </c>
      <c r="AI73" s="75">
        <f>PXIL!K73</f>
        <v>0</v>
      </c>
      <c r="AJ73" s="75">
        <f>PXIL!Q73</f>
        <v>0</v>
      </c>
      <c r="AK73" s="75">
        <f>RTM_IEX!K73</f>
        <v>48.38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48.38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2.0128617363344055</v>
      </c>
      <c r="F74">
        <f>GT_Spot!S74</f>
        <v>0</v>
      </c>
      <c r="G74">
        <f>PPCL_NG!S74</f>
        <v>18.79</v>
      </c>
      <c r="H74">
        <f>PPCL_Spot!S74</f>
        <v>62.95</v>
      </c>
      <c r="I74">
        <f>Bawana_NG!S74</f>
        <v>26.901198149361193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74.92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24.19</v>
      </c>
      <c r="AB74" s="117">
        <f>-STOA!Q74</f>
        <v>0</v>
      </c>
      <c r="AC74">
        <f t="shared" si="3"/>
        <v>2.6548197269941216</v>
      </c>
      <c r="AD74">
        <f t="shared" si="4"/>
        <v>299.0292401587015</v>
      </c>
      <c r="AE74">
        <f>'IDT-1'!E74</f>
        <v>0</v>
      </c>
      <c r="AF74" s="26"/>
      <c r="AG74">
        <f t="shared" si="5"/>
        <v>299.0292401587015</v>
      </c>
      <c r="AI74" s="75">
        <f>PXIL!K74</f>
        <v>0</v>
      </c>
      <c r="AJ74" s="75">
        <f>PXIL!Q74</f>
        <v>0</v>
      </c>
      <c r="AK74" s="75">
        <f>RTM_IEX!K74</f>
        <v>43.54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48.38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2.032154340836013</v>
      </c>
      <c r="F75">
        <f>GT_Spot!S75</f>
        <v>0</v>
      </c>
      <c r="G75">
        <f>PPCL_NG!S75</f>
        <v>18.79</v>
      </c>
      <c r="H75">
        <f>PPCL_Spot!S75</f>
        <v>63.02</v>
      </c>
      <c r="I75">
        <f>Bawana_NG!S75</f>
        <v>27.261206485790261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78.289999999999992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4.84</v>
      </c>
      <c r="AB75" s="117">
        <f>-STOA!Q75</f>
        <v>0</v>
      </c>
      <c r="AC75">
        <f t="shared" si="3"/>
        <v>2.1349975752743111</v>
      </c>
      <c r="AD75">
        <f t="shared" si="4"/>
        <v>240.47836325135196</v>
      </c>
      <c r="AE75">
        <f>'IDT-1'!E75</f>
        <v>0</v>
      </c>
      <c r="AF75" s="26"/>
      <c r="AG75">
        <f t="shared" si="5"/>
        <v>240.47836325135196</v>
      </c>
      <c r="AI75" s="75">
        <f>PXIL!K75</f>
        <v>0</v>
      </c>
      <c r="AJ75" s="75">
        <f>PXIL!Q75</f>
        <v>0</v>
      </c>
      <c r="AK75" s="75">
        <f>RTM_IEX!K75</f>
        <v>29.03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19.350000000000001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2.032154340836013</v>
      </c>
      <c r="F76">
        <f>GT_Spot!S76</f>
        <v>0</v>
      </c>
      <c r="G76">
        <f>PPCL_NG!S76</f>
        <v>18.79</v>
      </c>
      <c r="H76">
        <f>PPCL_Spot!S76</f>
        <v>63.02</v>
      </c>
      <c r="I76">
        <f>Bawana_NG!S76</f>
        <v>27.261206485790261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81.97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4.84</v>
      </c>
      <c r="AB76" s="117">
        <f>-STOA!Q76</f>
        <v>0</v>
      </c>
      <c r="AC76">
        <f t="shared" si="3"/>
        <v>2.3549975752743113</v>
      </c>
      <c r="AD76">
        <f t="shared" si="4"/>
        <v>265.25836325135197</v>
      </c>
      <c r="AE76">
        <f>'IDT-1'!E76</f>
        <v>0</v>
      </c>
      <c r="AF76" s="26"/>
      <c r="AG76">
        <f t="shared" si="5"/>
        <v>265.25836325135197</v>
      </c>
      <c r="AI76" s="75">
        <f>PXIL!K76</f>
        <v>0</v>
      </c>
      <c r="AJ76" s="75">
        <f>PXIL!Q76</f>
        <v>0</v>
      </c>
      <c r="AK76" s="75">
        <f>RTM_IEX!K76</f>
        <v>50.35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19.350000000000001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2.032154340836013</v>
      </c>
      <c r="F77">
        <f>GT_Spot!S77</f>
        <v>0</v>
      </c>
      <c r="G77">
        <f>PPCL_NG!S77</f>
        <v>18.79</v>
      </c>
      <c r="H77">
        <f>PPCL_Spot!S77</f>
        <v>63.02</v>
      </c>
      <c r="I77">
        <f>Bawana_NG!S77</f>
        <v>27.261206485790261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85.69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4.84</v>
      </c>
      <c r="AB77" s="117">
        <f>-STOA!Q77</f>
        <v>0</v>
      </c>
      <c r="AC77">
        <f t="shared" si="3"/>
        <v>2.3324695752743114</v>
      </c>
      <c r="AD77">
        <f t="shared" si="4"/>
        <v>262.72089125135193</v>
      </c>
      <c r="AE77">
        <f>'IDT-1'!E77</f>
        <v>0</v>
      </c>
      <c r="AF77" s="26"/>
      <c r="AG77">
        <f t="shared" si="5"/>
        <v>262.72089125135193</v>
      </c>
      <c r="AI77" s="75">
        <f>PXIL!K77</f>
        <v>0</v>
      </c>
      <c r="AJ77" s="75">
        <f>PXIL!Q77</f>
        <v>0</v>
      </c>
      <c r="AK77" s="75">
        <f>RTM_IEX!K77</f>
        <v>44.07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19.350000000000001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1.4510204081632654</v>
      </c>
      <c r="F78">
        <f>GT_Spot!S78</f>
        <v>0</v>
      </c>
      <c r="G78">
        <f>PPCL_NG!S78</f>
        <v>18.79</v>
      </c>
      <c r="H78">
        <f>PPCL_Spot!S78</f>
        <v>63.02</v>
      </c>
      <c r="I78">
        <f>Bawana_NG!S78</f>
        <v>27.261206485790261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85.69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4.84</v>
      </c>
      <c r="AB78" s="117">
        <f>-STOA!Q78</f>
        <v>0</v>
      </c>
      <c r="AC78">
        <f t="shared" si="3"/>
        <v>2.2345155966667911</v>
      </c>
      <c r="AD78">
        <f t="shared" si="4"/>
        <v>251.68771129728674</v>
      </c>
      <c r="AE78">
        <f>'IDT-1'!E78</f>
        <v>0</v>
      </c>
      <c r="AF78" s="26"/>
      <c r="AG78">
        <f t="shared" si="5"/>
        <v>251.68771129728674</v>
      </c>
      <c r="AI78" s="75">
        <f>PXIL!K78</f>
        <v>0</v>
      </c>
      <c r="AJ78" s="75">
        <f>PXIL!Q78</f>
        <v>0</v>
      </c>
      <c r="AK78" s="75">
        <f>RTM_IEX!K78</f>
        <v>33.520000000000003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19.350000000000001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1.4510204081632654</v>
      </c>
      <c r="F79">
        <f>GT_Spot!S79</f>
        <v>0</v>
      </c>
      <c r="G79">
        <f>PPCL_NG!S79</f>
        <v>18.79</v>
      </c>
      <c r="H79">
        <f>PPCL_Spot!S79</f>
        <v>63.02</v>
      </c>
      <c r="I79">
        <f>Bawana_NG!S79</f>
        <v>27.72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85.69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4.84</v>
      </c>
      <c r="AB79" s="117">
        <f>-STOA!Q79</f>
        <v>0</v>
      </c>
      <c r="AC79">
        <f t="shared" si="3"/>
        <v>1.7732969795918367</v>
      </c>
      <c r="AD79">
        <f t="shared" si="4"/>
        <v>199.73772342857143</v>
      </c>
      <c r="AE79">
        <f>'IDT-1'!E79</f>
        <v>0</v>
      </c>
      <c r="AF79" s="26"/>
      <c r="AG79">
        <f t="shared" si="5"/>
        <v>199.73772342857143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1.4510204081632654</v>
      </c>
      <c r="F80">
        <f>GT_Spot!S80</f>
        <v>0</v>
      </c>
      <c r="G80">
        <f>PPCL_NG!S80</f>
        <v>18.79</v>
      </c>
      <c r="H80">
        <f>PPCL_Spot!S80</f>
        <v>63.02</v>
      </c>
      <c r="I80">
        <f>Bawana_NG!S80</f>
        <v>27.72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85.69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4.84</v>
      </c>
      <c r="AB80" s="117">
        <f>-STOA!Q80</f>
        <v>0</v>
      </c>
      <c r="AC80">
        <f t="shared" si="3"/>
        <v>1.9597689795918367</v>
      </c>
      <c r="AD80">
        <f t="shared" si="4"/>
        <v>220.74125142857142</v>
      </c>
      <c r="AE80">
        <f>'IDT-1'!E80</f>
        <v>0</v>
      </c>
      <c r="AF80" s="26"/>
      <c r="AG80">
        <f t="shared" si="5"/>
        <v>220.74125142857142</v>
      </c>
      <c r="AI80" s="75">
        <f>PXIL!K80</f>
        <v>0</v>
      </c>
      <c r="AJ80" s="75">
        <f>PXIL!Q80</f>
        <v>0</v>
      </c>
      <c r="AK80" s="75">
        <f>RTM_IEX!K80</f>
        <v>21.19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1.4510204081632654</v>
      </c>
      <c r="F81">
        <f>GT_Spot!S81</f>
        <v>0</v>
      </c>
      <c r="G81">
        <f>PPCL_NG!S81</f>
        <v>18.79</v>
      </c>
      <c r="H81">
        <f>PPCL_Spot!S81</f>
        <v>63.02</v>
      </c>
      <c r="I81">
        <f>Bawana_NG!S81</f>
        <v>27.72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85.69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4.84</v>
      </c>
      <c r="AB81" s="117">
        <f>-STOA!Q81</f>
        <v>0</v>
      </c>
      <c r="AC81">
        <f t="shared" si="3"/>
        <v>1.9080249795918367</v>
      </c>
      <c r="AD81">
        <f t="shared" si="4"/>
        <v>214.91299542857143</v>
      </c>
      <c r="AE81">
        <f>'IDT-1'!E81</f>
        <v>0</v>
      </c>
      <c r="AF81" s="26"/>
      <c r="AG81">
        <f t="shared" si="5"/>
        <v>214.91299542857143</v>
      </c>
      <c r="AI81" s="75">
        <f>PXIL!K81</f>
        <v>0</v>
      </c>
      <c r="AJ81" s="75">
        <f>PXIL!Q81</f>
        <v>0</v>
      </c>
      <c r="AK81" s="75">
        <f>RTM_IEX!K81</f>
        <v>15.31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1.4510204081632654</v>
      </c>
      <c r="F82">
        <f>GT_Spot!S82</f>
        <v>0</v>
      </c>
      <c r="G82">
        <f>PPCL_NG!S82</f>
        <v>18.79</v>
      </c>
      <c r="H82">
        <f>PPCL_Spot!S82</f>
        <v>63.02</v>
      </c>
      <c r="I82">
        <f>Bawana_NG!S82</f>
        <v>27.72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4.84</v>
      </c>
      <c r="AB82" s="117">
        <f>-STOA!Q82</f>
        <v>0</v>
      </c>
      <c r="AC82">
        <f t="shared" si="3"/>
        <v>1.8591849795918367</v>
      </c>
      <c r="AD82">
        <f t="shared" si="4"/>
        <v>209.41183542857141</v>
      </c>
      <c r="AE82">
        <f>'IDT-1'!E82</f>
        <v>0</v>
      </c>
      <c r="AF82" s="26"/>
      <c r="AG82">
        <f t="shared" si="5"/>
        <v>209.41183542857141</v>
      </c>
      <c r="AI82" s="75">
        <f>PXIL!K82</f>
        <v>0</v>
      </c>
      <c r="AJ82" s="75">
        <f>PXIL!Q82</f>
        <v>0</v>
      </c>
      <c r="AK82" s="75">
        <f>RTM_IEX!K82</f>
        <v>9.76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1.4510204081632654</v>
      </c>
      <c r="F83">
        <f>GT_Spot!S83</f>
        <v>0</v>
      </c>
      <c r="G83">
        <f>PPCL_NG!S83</f>
        <v>18.79</v>
      </c>
      <c r="H83">
        <f>PPCL_Spot!S83</f>
        <v>63.02</v>
      </c>
      <c r="I83">
        <f>Bawana_NG!S83</f>
        <v>27.72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85.779999999999987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4.84</v>
      </c>
      <c r="AB83" s="117">
        <f>-STOA!Q83</f>
        <v>0</v>
      </c>
      <c r="AC83">
        <f t="shared" si="3"/>
        <v>1.7740889795918366</v>
      </c>
      <c r="AD83">
        <f t="shared" si="4"/>
        <v>199.82693142857141</v>
      </c>
      <c r="AE83">
        <f>'IDT-1'!E83</f>
        <v>0</v>
      </c>
      <c r="AF83" s="26"/>
      <c r="AG83">
        <f t="shared" si="5"/>
        <v>199.82693142857141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1.4510204081632654</v>
      </c>
      <c r="F84">
        <f>GT_Spot!S84</f>
        <v>0</v>
      </c>
      <c r="G84">
        <f>PPCL_NG!S84</f>
        <v>18.79</v>
      </c>
      <c r="H84">
        <f>PPCL_Spot!S84</f>
        <v>63.02</v>
      </c>
      <c r="I84">
        <f>Bawana_NG!S84</f>
        <v>27.72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85.779999999999987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4.84</v>
      </c>
      <c r="AB84" s="117">
        <f>-STOA!Q84</f>
        <v>0</v>
      </c>
      <c r="AC84">
        <f t="shared" si="3"/>
        <v>1.7740889795918366</v>
      </c>
      <c r="AD84">
        <f t="shared" si="4"/>
        <v>199.82693142857141</v>
      </c>
      <c r="AE84">
        <f>'IDT-1'!E84</f>
        <v>0</v>
      </c>
      <c r="AF84" s="26"/>
      <c r="AG84">
        <f t="shared" si="5"/>
        <v>199.82693142857141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1.4510204081632654</v>
      </c>
      <c r="F85">
        <f>GT_Spot!S85</f>
        <v>0</v>
      </c>
      <c r="G85">
        <f>PPCL_NG!S85</f>
        <v>18.79</v>
      </c>
      <c r="H85">
        <f>PPCL_Spot!S85</f>
        <v>63.02</v>
      </c>
      <c r="I85">
        <f>Bawana_NG!S85</f>
        <v>27.72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4.84</v>
      </c>
      <c r="AB85" s="117">
        <f>-STOA!Q85</f>
        <v>0</v>
      </c>
      <c r="AC85">
        <f t="shared" si="3"/>
        <v>1.8039209795918367</v>
      </c>
      <c r="AD85">
        <f t="shared" si="4"/>
        <v>203.1870994285714</v>
      </c>
      <c r="AE85">
        <f>'IDT-1'!E85</f>
        <v>0</v>
      </c>
      <c r="AF85" s="26"/>
      <c r="AG85">
        <f t="shared" si="5"/>
        <v>203.1870994285714</v>
      </c>
      <c r="AI85" s="75">
        <f>PXIL!K85</f>
        <v>0</v>
      </c>
      <c r="AJ85" s="75">
        <f>PXIL!Q85</f>
        <v>0</v>
      </c>
      <c r="AK85" s="75">
        <f>RTM_IEX!K85</f>
        <v>6.84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1.4510204081632654</v>
      </c>
      <c r="F86">
        <f>GT_Spot!S86</f>
        <v>0</v>
      </c>
      <c r="G86">
        <f>PPCL_NG!S86</f>
        <v>18.79</v>
      </c>
      <c r="H86">
        <f>PPCL_Spot!S86</f>
        <v>63.02</v>
      </c>
      <c r="I86">
        <f>Bawana_NG!S86</f>
        <v>27.72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4.84</v>
      </c>
      <c r="AB86" s="117">
        <f>-STOA!Q86</f>
        <v>0</v>
      </c>
      <c r="AC86">
        <f t="shared" si="3"/>
        <v>1.7112569795918366</v>
      </c>
      <c r="AD86">
        <f t="shared" si="4"/>
        <v>192.74976342857141</v>
      </c>
      <c r="AE86">
        <f>'IDT-1'!E86</f>
        <v>0</v>
      </c>
      <c r="AF86" s="26"/>
      <c r="AG86">
        <f t="shared" si="5"/>
        <v>192.74976342857141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1.4510204081632654</v>
      </c>
      <c r="F87">
        <f>GT_Spot!S87</f>
        <v>0</v>
      </c>
      <c r="G87">
        <f>PPCL_NG!S87</f>
        <v>18.79</v>
      </c>
      <c r="H87">
        <f>PPCL_Spot!S87</f>
        <v>63.02</v>
      </c>
      <c r="I87">
        <f>Bawana_NG!S87</f>
        <v>27.72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74.98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4.84</v>
      </c>
      <c r="AB87" s="117">
        <f>-STOA!Q87</f>
        <v>0</v>
      </c>
      <c r="AC87">
        <f t="shared" si="3"/>
        <v>1.6790489795918371</v>
      </c>
      <c r="AD87">
        <f t="shared" si="4"/>
        <v>189.12197142857144</v>
      </c>
      <c r="AE87">
        <f>'IDT-1'!E87</f>
        <v>0</v>
      </c>
      <c r="AF87" s="26"/>
      <c r="AG87">
        <f t="shared" si="5"/>
        <v>189.12197142857144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1.4510204081632654</v>
      </c>
      <c r="F88">
        <f>GT_Spot!S88</f>
        <v>0</v>
      </c>
      <c r="G88">
        <f>PPCL_NG!S88</f>
        <v>18.79</v>
      </c>
      <c r="H88">
        <f>PPCL_Spot!S88</f>
        <v>63.02</v>
      </c>
      <c r="I88">
        <f>Bawana_NG!S88</f>
        <v>27.72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74.98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4.84</v>
      </c>
      <c r="AB88" s="117">
        <f>-STOA!Q88</f>
        <v>0</v>
      </c>
      <c r="AC88">
        <f t="shared" si="3"/>
        <v>1.7086169795918371</v>
      </c>
      <c r="AD88">
        <f t="shared" si="4"/>
        <v>192.45240342857147</v>
      </c>
      <c r="AE88">
        <f>'IDT-1'!E88</f>
        <v>0</v>
      </c>
      <c r="AF88" s="26"/>
      <c r="AG88">
        <f t="shared" si="5"/>
        <v>192.45240342857147</v>
      </c>
      <c r="AI88" s="75">
        <f>PXIL!K88</f>
        <v>0</v>
      </c>
      <c r="AJ88" s="75">
        <f>PXIL!Q88</f>
        <v>0</v>
      </c>
      <c r="AK88" s="75">
        <f>RTM_IEX!K88</f>
        <v>3.36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1.4510204081632654</v>
      </c>
      <c r="F89">
        <f>GT_Spot!S89</f>
        <v>0</v>
      </c>
      <c r="G89">
        <f>PPCL_NG!S89</f>
        <v>18.79</v>
      </c>
      <c r="H89">
        <f>PPCL_Spot!S89</f>
        <v>63.02</v>
      </c>
      <c r="I89">
        <f>Bawana_NG!S89</f>
        <v>27.72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75.099999999999994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4.84</v>
      </c>
      <c r="AB89" s="117">
        <f>-STOA!Q89</f>
        <v>0</v>
      </c>
      <c r="AC89">
        <f t="shared" si="3"/>
        <v>1.6801049795918368</v>
      </c>
      <c r="AD89">
        <f t="shared" si="4"/>
        <v>189.24091542857141</v>
      </c>
      <c r="AE89">
        <f>'IDT-1'!E89</f>
        <v>0</v>
      </c>
      <c r="AF89" s="26"/>
      <c r="AG89">
        <f t="shared" si="5"/>
        <v>189.24091542857141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1.4510204081632654</v>
      </c>
      <c r="F90">
        <f>GT_Spot!S90</f>
        <v>0</v>
      </c>
      <c r="G90">
        <f>PPCL_NG!S90</f>
        <v>18.79</v>
      </c>
      <c r="H90">
        <f>PPCL_Spot!S90</f>
        <v>63.02</v>
      </c>
      <c r="I90">
        <f>Bawana_NG!S90</f>
        <v>27.72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4.84</v>
      </c>
      <c r="AB90" s="117">
        <f>-STOA!Q90</f>
        <v>0</v>
      </c>
      <c r="AC90">
        <f t="shared" si="3"/>
        <v>1.6806329795918369</v>
      </c>
      <c r="AD90">
        <f t="shared" si="4"/>
        <v>189.30038742857141</v>
      </c>
      <c r="AE90">
        <f>'IDT-1'!E90</f>
        <v>0</v>
      </c>
      <c r="AF90" s="26"/>
      <c r="AG90">
        <f t="shared" si="5"/>
        <v>189.30038742857141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1.4510204081632654</v>
      </c>
      <c r="F91">
        <f>GT_Spot!S91</f>
        <v>0</v>
      </c>
      <c r="G91">
        <f>PPCL_NG!S91</f>
        <v>18.79</v>
      </c>
      <c r="H91">
        <f>PPCL_Spot!S91</f>
        <v>63.02</v>
      </c>
      <c r="I91">
        <f>Bawana_NG!S91</f>
        <v>27.72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75.63000000000001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4.84</v>
      </c>
      <c r="AB91" s="117">
        <f>-STOA!Q91</f>
        <v>0</v>
      </c>
      <c r="AC91">
        <f t="shared" si="3"/>
        <v>1.7029849795918368</v>
      </c>
      <c r="AD91">
        <f t="shared" si="4"/>
        <v>191.81803542857142</v>
      </c>
      <c r="AE91">
        <f>'IDT-1'!E91</f>
        <v>0</v>
      </c>
      <c r="AF91" s="26"/>
      <c r="AG91">
        <f t="shared" si="5"/>
        <v>191.81803542857142</v>
      </c>
      <c r="AI91" s="75">
        <f>PXIL!K91</f>
        <v>0</v>
      </c>
      <c r="AJ91" s="75">
        <f>PXIL!Q91</f>
        <v>0</v>
      </c>
      <c r="AK91" s="75">
        <f>RTM_IEX!K91</f>
        <v>2.0699999999999998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1.5938192419825075</v>
      </c>
      <c r="F92">
        <f>GT_Spot!S92</f>
        <v>0</v>
      </c>
      <c r="G92">
        <f>PPCL_NG!S92</f>
        <v>18.79</v>
      </c>
      <c r="H92">
        <f>PPCL_Spot!S92</f>
        <v>63.02</v>
      </c>
      <c r="I92">
        <f>Bawana_NG!S92</f>
        <v>27.72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75.63000000000001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4.84</v>
      </c>
      <c r="AB92" s="117">
        <f>-STOA!Q92</f>
        <v>0</v>
      </c>
      <c r="AC92">
        <f t="shared" si="3"/>
        <v>1.6860256093294463</v>
      </c>
      <c r="AD92">
        <f t="shared" si="4"/>
        <v>189.90779363265307</v>
      </c>
      <c r="AE92">
        <f>'IDT-1'!E92</f>
        <v>0</v>
      </c>
      <c r="AF92" s="26"/>
      <c r="AG92">
        <f t="shared" si="5"/>
        <v>189.90779363265307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1.5938192419825075</v>
      </c>
      <c r="F93">
        <f>GT_Spot!S93</f>
        <v>0</v>
      </c>
      <c r="G93">
        <f>PPCL_NG!S93</f>
        <v>18.79</v>
      </c>
      <c r="H93">
        <f>PPCL_Spot!S93</f>
        <v>63.02</v>
      </c>
      <c r="I93">
        <f>Bawana_NG!S93</f>
        <v>27.72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75.63000000000001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4.84</v>
      </c>
      <c r="AB93" s="117">
        <f>-STOA!Q93</f>
        <v>0</v>
      </c>
      <c r="AC93">
        <f t="shared" si="3"/>
        <v>1.6860256093294463</v>
      </c>
      <c r="AD93">
        <f t="shared" si="4"/>
        <v>189.90779363265307</v>
      </c>
      <c r="AE93">
        <f>'IDT-1'!E93</f>
        <v>0</v>
      </c>
      <c r="AF93" s="26"/>
      <c r="AG93">
        <f t="shared" si="5"/>
        <v>189.90779363265307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1.5938192419825075</v>
      </c>
      <c r="F94">
        <f>GT_Spot!S94</f>
        <v>0</v>
      </c>
      <c r="G94">
        <f>PPCL_NG!S94</f>
        <v>18.79</v>
      </c>
      <c r="H94">
        <f>PPCL_Spot!S94</f>
        <v>63.02</v>
      </c>
      <c r="I94">
        <f>Bawana_NG!S94</f>
        <v>27.72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75.52000000000001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4.84</v>
      </c>
      <c r="AB94" s="117">
        <f>-STOA!Q94</f>
        <v>0</v>
      </c>
      <c r="AC94">
        <f t="shared" si="3"/>
        <v>1.7023936093294463</v>
      </c>
      <c r="AD94">
        <f t="shared" si="4"/>
        <v>191.75142563265308</v>
      </c>
      <c r="AE94">
        <f>'IDT-1'!E94</f>
        <v>0</v>
      </c>
      <c r="AF94" s="26"/>
      <c r="AG94">
        <f t="shared" si="5"/>
        <v>191.75142563265308</v>
      </c>
      <c r="AI94" s="75">
        <f>PXIL!K94</f>
        <v>0</v>
      </c>
      <c r="AJ94" s="75">
        <f>PXIL!Q94</f>
        <v>0</v>
      </c>
      <c r="AK94" s="75">
        <f>RTM_IEX!K94</f>
        <v>1.97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1.6351573575276439</v>
      </c>
      <c r="F95">
        <f>GT_Spot!S95</f>
        <v>0</v>
      </c>
      <c r="G95">
        <f>PPCL_NG!S95</f>
        <v>18.79</v>
      </c>
      <c r="H95">
        <f>PPCL_Spot!S95</f>
        <v>63.02</v>
      </c>
      <c r="I95">
        <f>Bawana_NG!S95</f>
        <v>27.72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75.510000000000005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1.6853333847462435</v>
      </c>
      <c r="AD95">
        <f t="shared" si="4"/>
        <v>189.82982397278144</v>
      </c>
      <c r="AE95">
        <f>'IDT-1'!E95</f>
        <v>0</v>
      </c>
      <c r="AF95" s="26"/>
      <c r="AG95">
        <f t="shared" si="5"/>
        <v>189.82982397278144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1.6351573575276439</v>
      </c>
      <c r="F96">
        <f>GT_Spot!S96</f>
        <v>0</v>
      </c>
      <c r="G96">
        <f>PPCL_NG!S96</f>
        <v>18.79</v>
      </c>
      <c r="H96">
        <f>PPCL_Spot!S96</f>
        <v>63.02</v>
      </c>
      <c r="I96">
        <f>Bawana_NG!S96</f>
        <v>27.72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75.510000000000005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4.84</v>
      </c>
      <c r="AB96" s="117">
        <f>-STOA!Q96</f>
        <v>0</v>
      </c>
      <c r="AC96">
        <f t="shared" si="3"/>
        <v>1.6853333847462435</v>
      </c>
      <c r="AD96">
        <f t="shared" si="4"/>
        <v>189.82982397278144</v>
      </c>
      <c r="AE96">
        <f>'IDT-1'!E96</f>
        <v>0</v>
      </c>
      <c r="AF96" s="26"/>
      <c r="AG96">
        <f t="shared" si="5"/>
        <v>189.82982397278144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1.6351573575276439</v>
      </c>
      <c r="F97">
        <f>GT_Spot!S97</f>
        <v>0</v>
      </c>
      <c r="G97">
        <f>PPCL_NG!S97</f>
        <v>18.79</v>
      </c>
      <c r="H97">
        <f>PPCL_Spot!S97</f>
        <v>63.02</v>
      </c>
      <c r="I97">
        <f>Bawana_NG!S97</f>
        <v>27.72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75.55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1.6856853847462432</v>
      </c>
      <c r="AD97">
        <f t="shared" si="4"/>
        <v>189.86947197278138</v>
      </c>
      <c r="AE97">
        <f>'IDT-1'!E97</f>
        <v>0</v>
      </c>
      <c r="AF97" s="26"/>
      <c r="AG97">
        <f t="shared" si="5"/>
        <v>189.86947197278138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1.6351573575276439</v>
      </c>
      <c r="F98">
        <f>GT_Spot!S98</f>
        <v>0</v>
      </c>
      <c r="G98">
        <f>PPCL_NG!S98</f>
        <v>18.79</v>
      </c>
      <c r="H98">
        <f>PPCL_Spot!S98</f>
        <v>63.02</v>
      </c>
      <c r="I98">
        <f>Bawana_NG!S98</f>
        <v>27.72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4.84</v>
      </c>
      <c r="AB98" s="117">
        <f>-STOA!Q98</f>
        <v>0</v>
      </c>
      <c r="AC98">
        <f t="shared" si="3"/>
        <v>1.6856853847462432</v>
      </c>
      <c r="AD98">
        <f t="shared" si="4"/>
        <v>189.86947197278138</v>
      </c>
      <c r="AE98">
        <f>'IDT-1'!E98</f>
        <v>0</v>
      </c>
      <c r="AF98" s="26"/>
      <c r="AG98">
        <f t="shared" si="5"/>
        <v>189.86947197278138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4.2740043923574979E-2</v>
      </c>
      <c r="F99">
        <f t="shared" si="6"/>
        <v>0</v>
      </c>
      <c r="G99">
        <f t="shared" si="6"/>
        <v>0.45095999999999947</v>
      </c>
      <c r="H99">
        <f t="shared" si="6"/>
        <v>1.5070000000000021</v>
      </c>
      <c r="I99">
        <f t="shared" si="6"/>
        <v>0.65200296803401991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1.9042174999999992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0.34835999999999995</v>
      </c>
      <c r="AB99" s="117">
        <f t="shared" si="6"/>
        <v>0</v>
      </c>
      <c r="AC99">
        <f t="shared" si="6"/>
        <v>5.4888231898285761E-2</v>
      </c>
      <c r="AD99">
        <f t="shared" si="6"/>
        <v>5.3964372800593132</v>
      </c>
      <c r="AE99">
        <f t="shared" si="6"/>
        <v>0</v>
      </c>
      <c r="AG99">
        <f t="shared" si="6"/>
        <v>5.746437280059312</v>
      </c>
      <c r="AI99">
        <f t="shared" si="6"/>
        <v>0</v>
      </c>
      <c r="AJ99">
        <f t="shared" si="6"/>
        <v>0</v>
      </c>
      <c r="AK99">
        <f t="shared" si="6"/>
        <v>0.52364750000000015</v>
      </c>
      <c r="AL99">
        <f t="shared" si="6"/>
        <v>-0.39124999999999999</v>
      </c>
      <c r="AM99">
        <f t="shared" si="6"/>
        <v>0</v>
      </c>
      <c r="AN99">
        <f t="shared" si="6"/>
        <v>0</v>
      </c>
      <c r="AO99">
        <f t="shared" si="6"/>
        <v>0.41364750000000006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</v>
      </c>
      <c r="I3">
        <f>Bawana_NG!R3</f>
        <v>7.8996762427769349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0.24754115093643703</v>
      </c>
      <c r="AD3">
        <f>SUM(B3:AB3,AI3:AR3)-AC3</f>
        <v>27.882135091840496</v>
      </c>
      <c r="AE3">
        <f>'IDT-1'!D3</f>
        <v>0</v>
      </c>
      <c r="AF3" s="26"/>
      <c r="AG3">
        <f>SUM(AD3:AF3)</f>
        <v>27.882135091840496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</v>
      </c>
      <c r="I4">
        <f>Bawana_NG!R4</f>
        <v>7.8996762427769349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0.24754115093643703</v>
      </c>
      <c r="AD4">
        <f t="shared" ref="AD4:AD67" si="1">SUM(B4:AB4,AI4:AR4)-AC4</f>
        <v>27.882135091840496</v>
      </c>
      <c r="AE4">
        <f>'IDT-1'!D4</f>
        <v>0</v>
      </c>
      <c r="AF4" s="26"/>
      <c r="AG4">
        <f t="shared" ref="AG4:AG67" si="2">SUM(AD4:AF4)</f>
        <v>27.882135091840496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7.8996762427769349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0.24754115093643703</v>
      </c>
      <c r="AD5">
        <f t="shared" si="1"/>
        <v>27.882135091840496</v>
      </c>
      <c r="AE5">
        <f>'IDT-1'!D5</f>
        <v>0</v>
      </c>
      <c r="AF5" s="26"/>
      <c r="AG5">
        <f t="shared" si="2"/>
        <v>27.882135091840496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7.8996762427769349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0.24754115093643703</v>
      </c>
      <c r="AD6">
        <f t="shared" si="1"/>
        <v>27.882135091840496</v>
      </c>
      <c r="AE6">
        <f>'IDT-1'!D6</f>
        <v>0</v>
      </c>
      <c r="AF6" s="26"/>
      <c r="AG6">
        <f t="shared" si="2"/>
        <v>27.882135091840496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</v>
      </c>
      <c r="I7">
        <f>Bawana_NG!R7</f>
        <v>7.8996762427769349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0.32506915093643707</v>
      </c>
      <c r="AD7">
        <f t="shared" si="1"/>
        <v>36.614607091840497</v>
      </c>
      <c r="AE7">
        <f>'IDT-1'!D7</f>
        <v>0</v>
      </c>
      <c r="AF7" s="26"/>
      <c r="AG7">
        <f t="shared" si="2"/>
        <v>36.614607091840497</v>
      </c>
      <c r="AI7" s="75">
        <f>PXIL!L7</f>
        <v>0</v>
      </c>
      <c r="AJ7" s="75">
        <f>PXIL!R7</f>
        <v>0</v>
      </c>
      <c r="AK7" s="75">
        <f>RTM_IEX!L7</f>
        <v>8.81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</v>
      </c>
      <c r="I8">
        <f>Bawana_NG!R8</f>
        <v>7.8996762427769349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0.24754115093643703</v>
      </c>
      <c r="AD8">
        <f t="shared" si="1"/>
        <v>27.882135091840496</v>
      </c>
      <c r="AE8">
        <f>'IDT-1'!D8</f>
        <v>0</v>
      </c>
      <c r="AF8" s="26"/>
      <c r="AG8">
        <f t="shared" si="2"/>
        <v>27.882135091840496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</v>
      </c>
      <c r="I9">
        <f>Bawana_NG!R9</f>
        <v>6.1099999999999994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0.23179200000000003</v>
      </c>
      <c r="AD9">
        <f t="shared" si="1"/>
        <v>26.108208000000001</v>
      </c>
      <c r="AE9">
        <f>'IDT-1'!D9</f>
        <v>0</v>
      </c>
      <c r="AF9" s="26"/>
      <c r="AG9">
        <f t="shared" si="2"/>
        <v>26.108208000000001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6.1099999999999994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0.23179200000000003</v>
      </c>
      <c r="AD10">
        <f t="shared" si="1"/>
        <v>26.108208000000001</v>
      </c>
      <c r="AE10">
        <f>'IDT-1'!D10</f>
        <v>0</v>
      </c>
      <c r="AF10" s="26"/>
      <c r="AG10">
        <f t="shared" si="2"/>
        <v>26.108208000000001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</v>
      </c>
      <c r="I11">
        <f>Bawana_NG!R11</f>
        <v>5.7199999999999989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0.22836000000000001</v>
      </c>
      <c r="AD11">
        <f t="shared" si="1"/>
        <v>25.721640000000001</v>
      </c>
      <c r="AE11">
        <f>'IDT-1'!D11</f>
        <v>0</v>
      </c>
      <c r="AF11" s="26"/>
      <c r="AG11">
        <f t="shared" si="2"/>
        <v>25.721640000000001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</v>
      </c>
      <c r="I12">
        <f>Bawana_NG!R12</f>
        <v>5.7199999999999989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0.22836000000000001</v>
      </c>
      <c r="AD12">
        <f t="shared" si="1"/>
        <v>25.721640000000001</v>
      </c>
      <c r="AE12">
        <f>'IDT-1'!D12</f>
        <v>0</v>
      </c>
      <c r="AF12" s="26"/>
      <c r="AG12">
        <f t="shared" si="2"/>
        <v>25.721640000000001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22.7</v>
      </c>
      <c r="I13">
        <f>Bawana_NG!R13</f>
        <v>5.7199999999999989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0.31723999999999997</v>
      </c>
      <c r="AD13">
        <f t="shared" si="1"/>
        <v>35.732759999999999</v>
      </c>
      <c r="AE13">
        <f>'IDT-1'!D13</f>
        <v>0</v>
      </c>
      <c r="AF13" s="26"/>
      <c r="AG13">
        <f t="shared" si="2"/>
        <v>35.732759999999999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</v>
      </c>
      <c r="I14">
        <f>Bawana_NG!R14</f>
        <v>5.7199999999999989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0.22836000000000001</v>
      </c>
      <c r="AD14">
        <f t="shared" si="1"/>
        <v>25.721640000000001</v>
      </c>
      <c r="AE14">
        <f>'IDT-1'!D14</f>
        <v>0</v>
      </c>
      <c r="AF14" s="26"/>
      <c r="AG14">
        <f t="shared" si="2"/>
        <v>25.721640000000001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</v>
      </c>
      <c r="I15">
        <f>Bawana_NG!R15</f>
        <v>5.6799999999999988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0.22800800000000002</v>
      </c>
      <c r="AD15">
        <f t="shared" si="1"/>
        <v>25.681992000000001</v>
      </c>
      <c r="AE15">
        <f>'IDT-1'!D15</f>
        <v>0</v>
      </c>
      <c r="AF15" s="26"/>
      <c r="AG15">
        <f t="shared" si="2"/>
        <v>25.681992000000001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</v>
      </c>
      <c r="I16">
        <f>Bawana_NG!R16</f>
        <v>5.6799999999999988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0.22800800000000002</v>
      </c>
      <c r="AD16">
        <f t="shared" si="1"/>
        <v>25.681992000000001</v>
      </c>
      <c r="AE16">
        <f>'IDT-1'!D16</f>
        <v>0</v>
      </c>
      <c r="AF16" s="26"/>
      <c r="AG16">
        <f t="shared" si="2"/>
        <v>25.681992000000001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</v>
      </c>
      <c r="I17">
        <f>Bawana_NG!R17</f>
        <v>5.6799999999999988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0.22800800000000002</v>
      </c>
      <c r="AD17">
        <f t="shared" si="1"/>
        <v>25.681992000000001</v>
      </c>
      <c r="AE17">
        <f>'IDT-1'!D17</f>
        <v>0</v>
      </c>
      <c r="AF17" s="26"/>
      <c r="AG17">
        <f t="shared" si="2"/>
        <v>25.681992000000001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</v>
      </c>
      <c r="I18">
        <f>Bawana_NG!R18</f>
        <v>10.82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0.27324000000000004</v>
      </c>
      <c r="AD18">
        <f t="shared" si="1"/>
        <v>30.776759999999999</v>
      </c>
      <c r="AE18">
        <f>'IDT-1'!D18</f>
        <v>0</v>
      </c>
      <c r="AF18" s="26"/>
      <c r="AG18">
        <f t="shared" si="2"/>
        <v>30.776759999999999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12.600000000000001</v>
      </c>
      <c r="I19">
        <f>Bawana_NG!R19</f>
        <v>5.6799999999999988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0.30034400000000006</v>
      </c>
      <c r="AD19">
        <f t="shared" si="1"/>
        <v>33.829656</v>
      </c>
      <c r="AE19">
        <f>'IDT-1'!D19</f>
        <v>0</v>
      </c>
      <c r="AF19" s="26"/>
      <c r="AG19">
        <f t="shared" si="2"/>
        <v>33.829656</v>
      </c>
      <c r="AI19" s="75">
        <f>PXIL!L19</f>
        <v>0</v>
      </c>
      <c r="AJ19" s="75">
        <f>PXIL!R19</f>
        <v>0</v>
      </c>
      <c r="AK19" s="75">
        <f>RTM_IEX!L19</f>
        <v>8.2200000000000006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12.600000000000001</v>
      </c>
      <c r="I20">
        <f>Bawana_NG!R20</f>
        <v>5.6799999999999988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0.22800800000000002</v>
      </c>
      <c r="AD20">
        <f t="shared" si="1"/>
        <v>25.681992000000001</v>
      </c>
      <c r="AE20">
        <f>'IDT-1'!D20</f>
        <v>0</v>
      </c>
      <c r="AF20" s="26"/>
      <c r="AG20">
        <f t="shared" si="2"/>
        <v>25.681992000000001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5.6799999999999988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0.22800800000000002</v>
      </c>
      <c r="AD21">
        <f t="shared" si="1"/>
        <v>25.681992000000001</v>
      </c>
      <c r="AE21">
        <f>'IDT-1'!D21</f>
        <v>0</v>
      </c>
      <c r="AF21" s="26"/>
      <c r="AG21">
        <f t="shared" si="2"/>
        <v>25.681992000000001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5.6799999999999988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0.22800800000000002</v>
      </c>
      <c r="AD22">
        <f t="shared" si="1"/>
        <v>25.681992000000001</v>
      </c>
      <c r="AE22">
        <f>'IDT-1'!D22</f>
        <v>0</v>
      </c>
      <c r="AF22" s="26"/>
      <c r="AG22">
        <f t="shared" si="2"/>
        <v>25.681992000000001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0.17802400000000002</v>
      </c>
      <c r="AD23">
        <f t="shared" si="1"/>
        <v>20.051976</v>
      </c>
      <c r="AE23">
        <f>'IDT-1'!D23</f>
        <v>0</v>
      </c>
      <c r="AF23" s="26"/>
      <c r="AG23">
        <f t="shared" si="2"/>
        <v>20.051976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0.17802400000000002</v>
      </c>
      <c r="AD24">
        <f t="shared" si="1"/>
        <v>20.051976</v>
      </c>
      <c r="AE24">
        <f>'IDT-1'!D24</f>
        <v>0</v>
      </c>
      <c r="AF24" s="26"/>
      <c r="AG24">
        <f t="shared" si="2"/>
        <v>20.051976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5.6799999999999988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0.29612000000000005</v>
      </c>
      <c r="AD25">
        <f t="shared" si="1"/>
        <v>33.353879999999997</v>
      </c>
      <c r="AE25">
        <f>'IDT-1'!D25</f>
        <v>0</v>
      </c>
      <c r="AF25" s="26"/>
      <c r="AG25">
        <f t="shared" si="2"/>
        <v>33.353879999999997</v>
      </c>
      <c r="AI25" s="75">
        <f>PXIL!L25</f>
        <v>0</v>
      </c>
      <c r="AJ25" s="75">
        <f>PXIL!R25</f>
        <v>0</v>
      </c>
      <c r="AK25" s="75">
        <f>RTM_IEX!L25</f>
        <v>7.74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5.6400000000000006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0.22765600000000003</v>
      </c>
      <c r="AD26">
        <f t="shared" si="1"/>
        <v>25.642344000000001</v>
      </c>
      <c r="AE26">
        <f>'IDT-1'!D26</f>
        <v>0</v>
      </c>
      <c r="AF26" s="26"/>
      <c r="AG26">
        <f t="shared" si="2"/>
        <v>25.642344000000001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</v>
      </c>
      <c r="I27">
        <f>Bawana_NG!R27</f>
        <v>5.6400000000000006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0.22765600000000003</v>
      </c>
      <c r="AD27">
        <f t="shared" si="1"/>
        <v>25.642344000000001</v>
      </c>
      <c r="AE27">
        <f>'IDT-1'!D27</f>
        <v>0</v>
      </c>
      <c r="AF27" s="26"/>
      <c r="AG27">
        <f t="shared" si="2"/>
        <v>25.642344000000001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</v>
      </c>
      <c r="I28">
        <f>Bawana_NG!R28</f>
        <v>5.6400000000000006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0.22765600000000003</v>
      </c>
      <c r="AD28">
        <f t="shared" si="1"/>
        <v>25.642344000000001</v>
      </c>
      <c r="AE28">
        <f>'IDT-1'!D28</f>
        <v>0</v>
      </c>
      <c r="AF28" s="26"/>
      <c r="AG28">
        <f t="shared" si="2"/>
        <v>25.642344000000001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0.22924000000000003</v>
      </c>
      <c r="AD29">
        <f t="shared" si="1"/>
        <v>25.82076</v>
      </c>
      <c r="AE29">
        <f>'IDT-1'!D29</f>
        <v>0</v>
      </c>
      <c r="AF29" s="26"/>
      <c r="AG29">
        <f t="shared" si="2"/>
        <v>25.82076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0.22924000000000003</v>
      </c>
      <c r="AD30">
        <f t="shared" si="1"/>
        <v>25.82076</v>
      </c>
      <c r="AE30">
        <f>'IDT-1'!D30</f>
        <v>0</v>
      </c>
      <c r="AF30" s="26"/>
      <c r="AG30">
        <f t="shared" si="2"/>
        <v>25.82076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0.29568000000000005</v>
      </c>
      <c r="AD31">
        <f t="shared" si="1"/>
        <v>33.304320000000004</v>
      </c>
      <c r="AE31">
        <f>'IDT-1'!D31</f>
        <v>0</v>
      </c>
      <c r="AF31" s="26"/>
      <c r="AG31">
        <f t="shared" si="2"/>
        <v>33.304320000000004</v>
      </c>
      <c r="AI31" s="75">
        <f>PXIL!L31</f>
        <v>0</v>
      </c>
      <c r="AJ31" s="75">
        <f>PXIL!R31</f>
        <v>0</v>
      </c>
      <c r="AK31" s="75">
        <f>RTM_IEX!L31</f>
        <v>7.55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0.24200000000000002</v>
      </c>
      <c r="AD32">
        <f t="shared" si="1"/>
        <v>27.257999999999999</v>
      </c>
      <c r="AE32">
        <f>'IDT-1'!D32</f>
        <v>0</v>
      </c>
      <c r="AF32" s="26"/>
      <c r="AG32">
        <f t="shared" si="2"/>
        <v>27.257999999999999</v>
      </c>
      <c r="AI32" s="75">
        <f>PXIL!L32</f>
        <v>0</v>
      </c>
      <c r="AJ32" s="75">
        <f>PXIL!R32</f>
        <v>0</v>
      </c>
      <c r="AK32" s="75">
        <f>RTM_IEX!L32</f>
        <v>1.45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0.27438400000000002</v>
      </c>
      <c r="AD33">
        <f t="shared" si="1"/>
        <v>30.905615999999998</v>
      </c>
      <c r="AE33">
        <f>'IDT-1'!D33</f>
        <v>0</v>
      </c>
      <c r="AF33" s="26"/>
      <c r="AG33">
        <f t="shared" si="2"/>
        <v>30.905615999999998</v>
      </c>
      <c r="AI33" s="75">
        <f>PXIL!L33</f>
        <v>0</v>
      </c>
      <c r="AJ33" s="75">
        <f>PXIL!R33</f>
        <v>0</v>
      </c>
      <c r="AK33" s="75">
        <f>RTM_IEX!L33</f>
        <v>5.13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0.28371200000000002</v>
      </c>
      <c r="AD34">
        <f t="shared" si="1"/>
        <v>31.956288000000001</v>
      </c>
      <c r="AE34">
        <f>'IDT-1'!D34</f>
        <v>0</v>
      </c>
      <c r="AF34" s="26"/>
      <c r="AG34">
        <f t="shared" si="2"/>
        <v>31.956288000000001</v>
      </c>
      <c r="AI34" s="75">
        <f>PXIL!L34</f>
        <v>0</v>
      </c>
      <c r="AJ34" s="75">
        <f>PXIL!R34</f>
        <v>0</v>
      </c>
      <c r="AK34" s="75">
        <f>RTM_IEX!L34</f>
        <v>6.19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0.29568000000000005</v>
      </c>
      <c r="AD35">
        <f t="shared" si="1"/>
        <v>33.304320000000004</v>
      </c>
      <c r="AE35">
        <f>'IDT-1'!D35</f>
        <v>0</v>
      </c>
      <c r="AF35" s="26"/>
      <c r="AG35">
        <f t="shared" si="2"/>
        <v>33.304320000000004</v>
      </c>
      <c r="AI35" s="75">
        <f>PXIL!L35</f>
        <v>0</v>
      </c>
      <c r="AJ35" s="75">
        <f>PXIL!R35</f>
        <v>0</v>
      </c>
      <c r="AK35" s="75">
        <f>RTM_IEX!L35</f>
        <v>7.55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0.30932000000000004</v>
      </c>
      <c r="AD36">
        <f t="shared" si="1"/>
        <v>34.840679999999999</v>
      </c>
      <c r="AE36">
        <f>'IDT-1'!D36</f>
        <v>0</v>
      </c>
      <c r="AF36" s="26"/>
      <c r="AG36">
        <f t="shared" si="2"/>
        <v>34.840679999999999</v>
      </c>
      <c r="AI36" s="75">
        <f>PXIL!L36</f>
        <v>0</v>
      </c>
      <c r="AJ36" s="75">
        <f>PXIL!R36</f>
        <v>0</v>
      </c>
      <c r="AK36" s="75">
        <f>RTM_IEX!L36</f>
        <v>9.1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0.35948000000000002</v>
      </c>
      <c r="AD37">
        <f t="shared" si="1"/>
        <v>40.490520000000004</v>
      </c>
      <c r="AE37">
        <f>'IDT-1'!D37</f>
        <v>0</v>
      </c>
      <c r="AF37" s="26"/>
      <c r="AG37">
        <f t="shared" si="2"/>
        <v>40.490520000000004</v>
      </c>
      <c r="AI37" s="75">
        <f>PXIL!L37</f>
        <v>0</v>
      </c>
      <c r="AJ37" s="75">
        <f>PXIL!R37</f>
        <v>0</v>
      </c>
      <c r="AK37" s="75">
        <f>RTM_IEX!L37</f>
        <v>14.8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0.30588800000000005</v>
      </c>
      <c r="AD38">
        <f t="shared" si="1"/>
        <v>34.454112000000002</v>
      </c>
      <c r="AE38">
        <f>'IDT-1'!D38</f>
        <v>0</v>
      </c>
      <c r="AF38" s="26"/>
      <c r="AG38">
        <f t="shared" si="2"/>
        <v>34.454112000000002</v>
      </c>
      <c r="AI38" s="75">
        <f>PXIL!L38</f>
        <v>0</v>
      </c>
      <c r="AJ38" s="75">
        <f>PXIL!R38</f>
        <v>0</v>
      </c>
      <c r="AK38" s="75">
        <f>RTM_IEX!L38</f>
        <v>8.7100000000000009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0.33651200000000003</v>
      </c>
      <c r="AD39">
        <f t="shared" si="1"/>
        <v>37.903488000000003</v>
      </c>
      <c r="AE39">
        <f>'IDT-1'!D39</f>
        <v>0</v>
      </c>
      <c r="AF39" s="26"/>
      <c r="AG39">
        <f t="shared" si="2"/>
        <v>37.903488000000003</v>
      </c>
      <c r="AI39" s="75">
        <f>PXIL!L39</f>
        <v>0</v>
      </c>
      <c r="AJ39" s="75">
        <f>PXIL!R39</f>
        <v>0</v>
      </c>
      <c r="AK39" s="75">
        <f>RTM_IEX!L39</f>
        <v>12.19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0.34927200000000003</v>
      </c>
      <c r="AD40">
        <f t="shared" si="1"/>
        <v>39.340727999999999</v>
      </c>
      <c r="AE40">
        <f>'IDT-1'!D40</f>
        <v>0</v>
      </c>
      <c r="AF40" s="26"/>
      <c r="AG40">
        <f t="shared" si="2"/>
        <v>39.340727999999999</v>
      </c>
      <c r="AI40" s="75">
        <f>PXIL!L40</f>
        <v>0</v>
      </c>
      <c r="AJ40" s="75">
        <f>PXIL!R40</f>
        <v>0</v>
      </c>
      <c r="AK40" s="75">
        <f>RTM_IEX!L40</f>
        <v>13.64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0.35270400000000002</v>
      </c>
      <c r="AD41">
        <f t="shared" si="1"/>
        <v>39.727295999999996</v>
      </c>
      <c r="AE41">
        <f>'IDT-1'!D41</f>
        <v>0</v>
      </c>
      <c r="AF41" s="26"/>
      <c r="AG41">
        <f t="shared" si="2"/>
        <v>39.727295999999996</v>
      </c>
      <c r="AI41" s="75">
        <f>PXIL!L41</f>
        <v>0</v>
      </c>
      <c r="AJ41" s="75">
        <f>PXIL!R41</f>
        <v>0</v>
      </c>
      <c r="AK41" s="75">
        <f>RTM_IEX!L41</f>
        <v>14.03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0.35525600000000002</v>
      </c>
      <c r="AD42">
        <f t="shared" si="1"/>
        <v>40.014744000000007</v>
      </c>
      <c r="AE42">
        <f>'IDT-1'!D42</f>
        <v>0</v>
      </c>
      <c r="AF42" s="26"/>
      <c r="AG42">
        <f t="shared" si="2"/>
        <v>40.014744000000007</v>
      </c>
      <c r="AI42" s="75">
        <f>PXIL!L42</f>
        <v>0</v>
      </c>
      <c r="AJ42" s="75">
        <f>PXIL!R42</f>
        <v>0</v>
      </c>
      <c r="AK42" s="75">
        <f>RTM_IEX!L42</f>
        <v>14.32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0.39529600000000004</v>
      </c>
      <c r="AD43">
        <f t="shared" si="1"/>
        <v>44.524704</v>
      </c>
      <c r="AE43">
        <f>'IDT-1'!D43</f>
        <v>0</v>
      </c>
      <c r="AF43" s="26"/>
      <c r="AG43">
        <f t="shared" si="2"/>
        <v>44.524704</v>
      </c>
      <c r="AI43" s="75">
        <f>PXIL!L43</f>
        <v>0</v>
      </c>
      <c r="AJ43" s="75">
        <f>PXIL!R43</f>
        <v>0</v>
      </c>
      <c r="AK43" s="75">
        <f>RTM_IEX!L43</f>
        <v>18.87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0.22924000000000003</v>
      </c>
      <c r="AD44">
        <f t="shared" si="1"/>
        <v>25.82076</v>
      </c>
      <c r="AE44">
        <f>'IDT-1'!D44</f>
        <v>0</v>
      </c>
      <c r="AF44" s="26"/>
      <c r="AG44">
        <f t="shared" si="2"/>
        <v>25.82076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0.36722399999999999</v>
      </c>
      <c r="AD45">
        <f t="shared" si="1"/>
        <v>41.362776000000004</v>
      </c>
      <c r="AE45">
        <f>'IDT-1'!D45</f>
        <v>0</v>
      </c>
      <c r="AF45" s="26"/>
      <c r="AG45">
        <f t="shared" si="2"/>
        <v>41.362776000000004</v>
      </c>
      <c r="AI45" s="75">
        <f>PXIL!L45</f>
        <v>0</v>
      </c>
      <c r="AJ45" s="75">
        <f>PXIL!R45</f>
        <v>0</v>
      </c>
      <c r="AK45" s="75">
        <f>RTM_IEX!L45</f>
        <v>15.68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0.36977600000000005</v>
      </c>
      <c r="AD46">
        <f t="shared" si="1"/>
        <v>41.650224000000001</v>
      </c>
      <c r="AE46">
        <f>'IDT-1'!D46</f>
        <v>0</v>
      </c>
      <c r="AF46" s="26"/>
      <c r="AG46">
        <f t="shared" si="2"/>
        <v>41.650224000000001</v>
      </c>
      <c r="AI46" s="75">
        <f>PXIL!L46</f>
        <v>0</v>
      </c>
      <c r="AJ46" s="75">
        <f>PXIL!R46</f>
        <v>0</v>
      </c>
      <c r="AK46" s="75">
        <f>RTM_IEX!L46</f>
        <v>15.97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0.22924000000000003</v>
      </c>
      <c r="AD47">
        <f t="shared" si="1"/>
        <v>25.82076</v>
      </c>
      <c r="AE47">
        <f>'IDT-1'!D47</f>
        <v>0</v>
      </c>
      <c r="AF47" s="26"/>
      <c r="AG47">
        <f t="shared" si="2"/>
        <v>25.82076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0.22924000000000003</v>
      </c>
      <c r="AD48">
        <f t="shared" si="1"/>
        <v>25.82076</v>
      </c>
      <c r="AE48">
        <f>'IDT-1'!D48</f>
        <v>0</v>
      </c>
      <c r="AF48" s="26"/>
      <c r="AG48">
        <f t="shared" si="2"/>
        <v>25.82076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0.41659200000000002</v>
      </c>
      <c r="AD49">
        <f t="shared" si="1"/>
        <v>46.923408000000002</v>
      </c>
      <c r="AE49">
        <f>'IDT-1'!D49</f>
        <v>0</v>
      </c>
      <c r="AF49" s="26"/>
      <c r="AG49">
        <f t="shared" si="2"/>
        <v>46.923408000000002</v>
      </c>
      <c r="AI49" s="75">
        <f>PXIL!L49</f>
        <v>0</v>
      </c>
      <c r="AJ49" s="75">
        <f>PXIL!R49</f>
        <v>0</v>
      </c>
      <c r="AK49" s="75">
        <f>RTM_IEX!L49</f>
        <v>21.29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0.22924000000000003</v>
      </c>
      <c r="AD50">
        <f t="shared" si="1"/>
        <v>25.82076</v>
      </c>
      <c r="AE50">
        <f>'IDT-1'!D50</f>
        <v>0</v>
      </c>
      <c r="AF50" s="26"/>
      <c r="AG50">
        <f t="shared" si="2"/>
        <v>25.82076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12.600000000000001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0.22924000000000003</v>
      </c>
      <c r="AD51">
        <f t="shared" si="1"/>
        <v>25.82076</v>
      </c>
      <c r="AE51">
        <f>'IDT-1'!D51</f>
        <v>0</v>
      </c>
      <c r="AF51" s="26"/>
      <c r="AG51">
        <f t="shared" si="2"/>
        <v>25.82076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12.600000000000001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0.22924000000000003</v>
      </c>
      <c r="AD52">
        <f t="shared" si="1"/>
        <v>25.82076</v>
      </c>
      <c r="AE52">
        <f>'IDT-1'!D52</f>
        <v>0</v>
      </c>
      <c r="AF52" s="26"/>
      <c r="AG52">
        <f t="shared" si="2"/>
        <v>25.82076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12.600000000000001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0.22924000000000003</v>
      </c>
      <c r="AD53">
        <f t="shared" si="1"/>
        <v>25.82076</v>
      </c>
      <c r="AE53">
        <f>'IDT-1'!D53</f>
        <v>0</v>
      </c>
      <c r="AF53" s="26"/>
      <c r="AG53">
        <f t="shared" si="2"/>
        <v>25.82076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12.600000000000001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0.22924000000000003</v>
      </c>
      <c r="AD54">
        <f t="shared" si="1"/>
        <v>25.82076</v>
      </c>
      <c r="AE54">
        <f>'IDT-1'!D54</f>
        <v>0</v>
      </c>
      <c r="AF54" s="26"/>
      <c r="AG54">
        <f t="shared" si="2"/>
        <v>25.82076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0.42504000000000003</v>
      </c>
      <c r="AD55">
        <f t="shared" si="1"/>
        <v>47.874959999999994</v>
      </c>
      <c r="AE55">
        <f>'IDT-1'!D55</f>
        <v>0</v>
      </c>
      <c r="AF55" s="26"/>
      <c r="AG55">
        <f t="shared" si="2"/>
        <v>47.874959999999994</v>
      </c>
      <c r="AI55" s="75">
        <f>PXIL!L55</f>
        <v>0</v>
      </c>
      <c r="AJ55" s="75">
        <f>PXIL!R55</f>
        <v>0</v>
      </c>
      <c r="AK55" s="75">
        <f>RTM_IEX!L55</f>
        <v>22.25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0.22924000000000003</v>
      </c>
      <c r="AD56">
        <f t="shared" si="1"/>
        <v>25.82076</v>
      </c>
      <c r="AE56">
        <f>'IDT-1'!D56</f>
        <v>0</v>
      </c>
      <c r="AF56" s="26"/>
      <c r="AG56">
        <f t="shared" si="2"/>
        <v>25.82076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0.22924000000000003</v>
      </c>
      <c r="AD57">
        <f t="shared" si="1"/>
        <v>25.82076</v>
      </c>
      <c r="AE57">
        <f>'IDT-1'!D57</f>
        <v>0</v>
      </c>
      <c r="AF57" s="26"/>
      <c r="AG57">
        <f t="shared" si="2"/>
        <v>25.82076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0.22924000000000003</v>
      </c>
      <c r="AD58">
        <f t="shared" si="1"/>
        <v>25.82076</v>
      </c>
      <c r="AE58">
        <f>'IDT-1'!D58</f>
        <v>0</v>
      </c>
      <c r="AF58" s="26"/>
      <c r="AG58">
        <f t="shared" si="2"/>
        <v>25.82076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5.7299999999999995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0.22844800000000001</v>
      </c>
      <c r="AD59">
        <f t="shared" si="1"/>
        <v>25.731552000000001</v>
      </c>
      <c r="AE59">
        <f>'IDT-1'!D59</f>
        <v>0</v>
      </c>
      <c r="AF59" s="26"/>
      <c r="AG59">
        <f t="shared" si="2"/>
        <v>25.731552000000001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5.38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0.22536800000000001</v>
      </c>
      <c r="AD60">
        <f t="shared" si="1"/>
        <v>25.384632</v>
      </c>
      <c r="AE60">
        <f>'IDT-1'!D60</f>
        <v>0</v>
      </c>
      <c r="AF60" s="26"/>
      <c r="AG60">
        <f t="shared" si="2"/>
        <v>25.384632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</v>
      </c>
      <c r="I61">
        <f>Bawana_NG!R61</f>
        <v>5.38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0.41606400000000004</v>
      </c>
      <c r="AD61">
        <f t="shared" si="1"/>
        <v>46.863936000000002</v>
      </c>
      <c r="AE61">
        <f>'IDT-1'!D61</f>
        <v>0</v>
      </c>
      <c r="AF61" s="26"/>
      <c r="AG61">
        <f t="shared" si="2"/>
        <v>46.863936000000002</v>
      </c>
      <c r="AI61" s="75">
        <f>PXIL!L61</f>
        <v>0</v>
      </c>
      <c r="AJ61" s="75">
        <f>PXIL!R61</f>
        <v>0</v>
      </c>
      <c r="AK61" s="75">
        <f>RTM_IEX!L61</f>
        <v>21.67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0.22554399999999999</v>
      </c>
      <c r="AD62">
        <f t="shared" si="1"/>
        <v>25.404456</v>
      </c>
      <c r="AE62">
        <f>'IDT-1'!D62</f>
        <v>0</v>
      </c>
      <c r="AF62" s="26"/>
      <c r="AG62">
        <f t="shared" si="2"/>
        <v>25.404456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0.17802400000000002</v>
      </c>
      <c r="AD63">
        <f t="shared" si="1"/>
        <v>20.051976</v>
      </c>
      <c r="AE63">
        <f>'IDT-1'!D63</f>
        <v>0</v>
      </c>
      <c r="AF63" s="26"/>
      <c r="AG63">
        <f t="shared" si="2"/>
        <v>20.051976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0.17802400000000002</v>
      </c>
      <c r="AD64">
        <f t="shared" si="1"/>
        <v>20.051976</v>
      </c>
      <c r="AE64">
        <f>'IDT-1'!D64</f>
        <v>0</v>
      </c>
      <c r="AF64" s="26"/>
      <c r="AG64">
        <f t="shared" si="2"/>
        <v>20.051976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0.6399999999999999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0.18365600000000001</v>
      </c>
      <c r="AD65">
        <f t="shared" si="1"/>
        <v>20.686344000000002</v>
      </c>
      <c r="AE65">
        <f>'IDT-1'!D65</f>
        <v>0</v>
      </c>
      <c r="AF65" s="26"/>
      <c r="AG65">
        <f t="shared" si="2"/>
        <v>20.686344000000002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0.6399999999999999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0.18365600000000001</v>
      </c>
      <c r="AD66">
        <f t="shared" si="1"/>
        <v>20.686344000000002</v>
      </c>
      <c r="AE66">
        <f>'IDT-1'!D66</f>
        <v>0</v>
      </c>
      <c r="AF66" s="26"/>
      <c r="AG66">
        <f t="shared" si="2"/>
        <v>20.686344000000002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</v>
      </c>
      <c r="I67">
        <f>Bawana_NG!R67</f>
        <v>2.7495410547396526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0.42785196128170899</v>
      </c>
      <c r="AD67">
        <f t="shared" si="1"/>
        <v>48.191689093457946</v>
      </c>
      <c r="AE67">
        <f>'IDT-1'!D67</f>
        <v>0</v>
      </c>
      <c r="AF67" s="26"/>
      <c r="AG67">
        <f t="shared" si="2"/>
        <v>48.191689093457946</v>
      </c>
      <c r="AI67" s="75">
        <f>PXIL!L67</f>
        <v>0</v>
      </c>
      <c r="AJ67" s="75">
        <f>PXIL!R67</f>
        <v>0</v>
      </c>
      <c r="AK67" s="75">
        <f>RTM_IEX!L67</f>
        <v>25.64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4.0297706970128031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0.2134859821337127</v>
      </c>
      <c r="AD68">
        <f t="shared" ref="AD68:AD98" si="4">SUM(B68:AB68,AI68:AR68)-AC68</f>
        <v>24.046284714879093</v>
      </c>
      <c r="AE68">
        <f>'IDT-1'!D68</f>
        <v>0</v>
      </c>
      <c r="AF68" s="26"/>
      <c r="AG68">
        <f t="shared" ref="AG68:AG98" si="5">SUM(AD68:AF68)</f>
        <v>24.046284714879093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7.08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0.24032800000000001</v>
      </c>
      <c r="AD69">
        <f t="shared" si="4"/>
        <v>27.069671999999997</v>
      </c>
      <c r="AE69">
        <f>'IDT-1'!D69</f>
        <v>0</v>
      </c>
      <c r="AF69" s="26"/>
      <c r="AG69">
        <f t="shared" si="5"/>
        <v>27.069671999999997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7.08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0.24032800000000001</v>
      </c>
      <c r="AD70">
        <f t="shared" si="4"/>
        <v>27.069671999999997</v>
      </c>
      <c r="AE70">
        <f>'IDT-1'!D70</f>
        <v>0</v>
      </c>
      <c r="AF70" s="26"/>
      <c r="AG70">
        <f t="shared" si="5"/>
        <v>27.069671999999997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7.08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0.24032800000000001</v>
      </c>
      <c r="AD71">
        <f t="shared" si="4"/>
        <v>27.069671999999997</v>
      </c>
      <c r="AE71">
        <f>'IDT-1'!D71</f>
        <v>0</v>
      </c>
      <c r="AF71" s="26"/>
      <c r="AG71">
        <f t="shared" si="5"/>
        <v>27.069671999999997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7.08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0.24032800000000001</v>
      </c>
      <c r="AD72">
        <f t="shared" si="4"/>
        <v>27.069671999999997</v>
      </c>
      <c r="AE72">
        <f>'IDT-1'!D72</f>
        <v>0</v>
      </c>
      <c r="AF72" s="26"/>
      <c r="AG72">
        <f t="shared" si="5"/>
        <v>27.069671999999997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7.08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0.359568</v>
      </c>
      <c r="AD73">
        <f t="shared" si="4"/>
        <v>40.500431999999996</v>
      </c>
      <c r="AE73">
        <f>'IDT-1'!D73</f>
        <v>0</v>
      </c>
      <c r="AF73" s="26"/>
      <c r="AG73">
        <f t="shared" si="5"/>
        <v>40.500431999999996</v>
      </c>
      <c r="AI73" s="75">
        <f>PXIL!L73</f>
        <v>0</v>
      </c>
      <c r="AJ73" s="75">
        <f>PXIL!R73</f>
        <v>0</v>
      </c>
      <c r="AK73" s="75">
        <f>RTM_IEX!L73</f>
        <v>13.55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7.08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0.24032800000000001</v>
      </c>
      <c r="AD74">
        <f t="shared" si="4"/>
        <v>27.069671999999997</v>
      </c>
      <c r="AE74">
        <f>'IDT-1'!D74</f>
        <v>0</v>
      </c>
      <c r="AF74" s="26"/>
      <c r="AG74">
        <f t="shared" si="5"/>
        <v>27.069671999999997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6.72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0.23716000000000001</v>
      </c>
      <c r="AD75">
        <f t="shared" si="4"/>
        <v>26.71284</v>
      </c>
      <c r="AE75">
        <f>'IDT-1'!D75</f>
        <v>0</v>
      </c>
      <c r="AF75" s="26"/>
      <c r="AG75">
        <f t="shared" si="5"/>
        <v>26.71284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6.72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0.23716000000000001</v>
      </c>
      <c r="AD76">
        <f t="shared" si="4"/>
        <v>26.71284</v>
      </c>
      <c r="AE76">
        <f>'IDT-1'!D76</f>
        <v>0</v>
      </c>
      <c r="AF76" s="26"/>
      <c r="AG76">
        <f t="shared" si="5"/>
        <v>26.71284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6.72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0.23716000000000001</v>
      </c>
      <c r="AD77">
        <f t="shared" si="4"/>
        <v>26.71284</v>
      </c>
      <c r="AE77">
        <f>'IDT-1'!D77</f>
        <v>0</v>
      </c>
      <c r="AF77" s="26"/>
      <c r="AG77">
        <f t="shared" si="5"/>
        <v>26.71284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6.72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0.23716000000000001</v>
      </c>
      <c r="AD78">
        <f t="shared" si="4"/>
        <v>26.71284</v>
      </c>
      <c r="AE78">
        <f>'IDT-1'!D78</f>
        <v>0</v>
      </c>
      <c r="AF78" s="26"/>
      <c r="AG78">
        <f t="shared" si="5"/>
        <v>26.71284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6.84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0.282744</v>
      </c>
      <c r="AD79">
        <f t="shared" si="4"/>
        <v>31.847256000000002</v>
      </c>
      <c r="AE79">
        <f>'IDT-1'!D79</f>
        <v>0</v>
      </c>
      <c r="AF79" s="26"/>
      <c r="AG79">
        <f t="shared" si="5"/>
        <v>31.847256000000002</v>
      </c>
      <c r="AI79" s="75">
        <f>PXIL!L79</f>
        <v>0</v>
      </c>
      <c r="AJ79" s="75">
        <f>PXIL!R79</f>
        <v>0</v>
      </c>
      <c r="AK79" s="75">
        <f>RTM_IEX!L79</f>
        <v>5.0599999999999996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6.84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0.23821600000000001</v>
      </c>
      <c r="AD80">
        <f t="shared" si="4"/>
        <v>26.831783999999999</v>
      </c>
      <c r="AE80">
        <f>'IDT-1'!D80</f>
        <v>0</v>
      </c>
      <c r="AF80" s="26"/>
      <c r="AG80">
        <f t="shared" si="5"/>
        <v>26.831783999999999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6.84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0.23821600000000001</v>
      </c>
      <c r="AD81">
        <f t="shared" si="4"/>
        <v>26.831783999999999</v>
      </c>
      <c r="AE81">
        <f>'IDT-1'!D81</f>
        <v>0</v>
      </c>
      <c r="AF81" s="26"/>
      <c r="AG81">
        <f t="shared" si="5"/>
        <v>26.831783999999999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6.84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0.23821600000000001</v>
      </c>
      <c r="AD82">
        <f t="shared" si="4"/>
        <v>26.831783999999999</v>
      </c>
      <c r="AE82">
        <f>'IDT-1'!D82</f>
        <v>0</v>
      </c>
      <c r="AF82" s="26"/>
      <c r="AG82">
        <f t="shared" si="5"/>
        <v>26.831783999999999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6.84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0.23821600000000001</v>
      </c>
      <c r="AD83">
        <f t="shared" si="4"/>
        <v>26.831783999999999</v>
      </c>
      <c r="AE83">
        <f>'IDT-1'!D83</f>
        <v>0</v>
      </c>
      <c r="AF83" s="26"/>
      <c r="AG83">
        <f t="shared" si="5"/>
        <v>26.831783999999999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6.84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0.23821600000000001</v>
      </c>
      <c r="AD84">
        <f t="shared" si="4"/>
        <v>26.831783999999999</v>
      </c>
      <c r="AE84">
        <f>'IDT-1'!D84</f>
        <v>0</v>
      </c>
      <c r="AF84" s="26"/>
      <c r="AG84">
        <f t="shared" si="5"/>
        <v>26.831783999999999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6.84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0.27077600000000002</v>
      </c>
      <c r="AD85">
        <f t="shared" si="4"/>
        <v>30.499223999999998</v>
      </c>
      <c r="AE85">
        <f>'IDT-1'!D85</f>
        <v>0</v>
      </c>
      <c r="AF85" s="26"/>
      <c r="AG85">
        <f t="shared" si="5"/>
        <v>30.499223999999998</v>
      </c>
      <c r="AI85" s="75">
        <f>PXIL!L85</f>
        <v>0</v>
      </c>
      <c r="AJ85" s="75">
        <f>PXIL!R85</f>
        <v>0</v>
      </c>
      <c r="AK85" s="75">
        <f>RTM_IEX!L85</f>
        <v>3.7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6.84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0.23821600000000001</v>
      </c>
      <c r="AD86">
        <f t="shared" si="4"/>
        <v>26.831783999999999</v>
      </c>
      <c r="AE86">
        <f>'IDT-1'!D86</f>
        <v>0</v>
      </c>
      <c r="AF86" s="26"/>
      <c r="AG86">
        <f t="shared" si="5"/>
        <v>26.831783999999999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6.84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0.23821600000000001</v>
      </c>
      <c r="AD87">
        <f t="shared" si="4"/>
        <v>26.831783999999999</v>
      </c>
      <c r="AE87">
        <f>'IDT-1'!D87</f>
        <v>0</v>
      </c>
      <c r="AF87" s="26"/>
      <c r="AG87">
        <f t="shared" si="5"/>
        <v>26.831783999999999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6.84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0.23821600000000001</v>
      </c>
      <c r="AD88">
        <f t="shared" si="4"/>
        <v>26.831783999999999</v>
      </c>
      <c r="AE88">
        <f>'IDT-1'!D88</f>
        <v>0</v>
      </c>
      <c r="AF88" s="26"/>
      <c r="AG88">
        <f t="shared" si="5"/>
        <v>26.831783999999999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6.84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0.23821600000000001</v>
      </c>
      <c r="AD89">
        <f t="shared" si="4"/>
        <v>26.831783999999999</v>
      </c>
      <c r="AE89">
        <f>'IDT-1'!D89</f>
        <v>0</v>
      </c>
      <c r="AF89" s="26"/>
      <c r="AG89">
        <f t="shared" si="5"/>
        <v>26.831783999999999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6.84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0.23821600000000001</v>
      </c>
      <c r="AD90">
        <f t="shared" si="4"/>
        <v>26.831783999999999</v>
      </c>
      <c r="AE90">
        <f>'IDT-1'!D90</f>
        <v>0</v>
      </c>
      <c r="AF90" s="26"/>
      <c r="AG90">
        <f t="shared" si="5"/>
        <v>26.831783999999999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25.6</v>
      </c>
      <c r="I91">
        <f>Bawana_NG!R91</f>
        <v>6.84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0.37637600000000004</v>
      </c>
      <c r="AD91">
        <f t="shared" si="4"/>
        <v>42.393624000000003</v>
      </c>
      <c r="AE91">
        <f>'IDT-1'!D91</f>
        <v>0</v>
      </c>
      <c r="AF91" s="26"/>
      <c r="AG91">
        <f t="shared" si="5"/>
        <v>42.393624000000003</v>
      </c>
      <c r="AI91" s="75">
        <f>PXIL!L91</f>
        <v>0</v>
      </c>
      <c r="AJ91" s="75">
        <f>PXIL!R91</f>
        <v>0</v>
      </c>
      <c r="AK91" s="75">
        <f>RTM_IEX!L91</f>
        <v>2.7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6.84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0.23821600000000001</v>
      </c>
      <c r="AD92">
        <f t="shared" si="4"/>
        <v>26.831783999999999</v>
      </c>
      <c r="AE92">
        <f>'IDT-1'!D92</f>
        <v>0</v>
      </c>
      <c r="AF92" s="26"/>
      <c r="AG92">
        <f t="shared" si="5"/>
        <v>26.831783999999999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6.84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0.23821600000000001</v>
      </c>
      <c r="AD93">
        <f t="shared" si="4"/>
        <v>26.831783999999999</v>
      </c>
      <c r="AE93">
        <f>'IDT-1'!D93</f>
        <v>0</v>
      </c>
      <c r="AF93" s="26"/>
      <c r="AG93">
        <f t="shared" si="5"/>
        <v>26.831783999999999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6.84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0.23821600000000001</v>
      </c>
      <c r="AD94">
        <f t="shared" si="4"/>
        <v>26.831783999999999</v>
      </c>
      <c r="AE94">
        <f>'IDT-1'!D94</f>
        <v>0</v>
      </c>
      <c r="AF94" s="26"/>
      <c r="AG94">
        <f t="shared" si="5"/>
        <v>26.831783999999999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6.84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0.23821600000000001</v>
      </c>
      <c r="AD95">
        <f t="shared" si="4"/>
        <v>26.831783999999999</v>
      </c>
      <c r="AE95">
        <f>'IDT-1'!D95</f>
        <v>0</v>
      </c>
      <c r="AF95" s="26"/>
      <c r="AG95">
        <f t="shared" si="5"/>
        <v>26.831783999999999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23.6</v>
      </c>
      <c r="I96">
        <f>Bawana_NG!R96</f>
        <v>6.84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0.33501600000000004</v>
      </c>
      <c r="AD96">
        <f t="shared" si="4"/>
        <v>37.734983999999997</v>
      </c>
      <c r="AE96">
        <f>'IDT-1'!D96</f>
        <v>0</v>
      </c>
      <c r="AF96" s="26"/>
      <c r="AG96">
        <f t="shared" si="5"/>
        <v>37.734983999999997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6.84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0.26074400000000003</v>
      </c>
      <c r="AD97">
        <f t="shared" si="4"/>
        <v>29.369256</v>
      </c>
      <c r="AE97">
        <f>'IDT-1'!D97</f>
        <v>0</v>
      </c>
      <c r="AF97" s="26"/>
      <c r="AG97">
        <f t="shared" si="5"/>
        <v>29.369256</v>
      </c>
      <c r="AI97" s="75">
        <f>PXIL!L97</f>
        <v>0</v>
      </c>
      <c r="AJ97" s="75">
        <f>PXIL!R97</f>
        <v>0</v>
      </c>
      <c r="AK97" s="75">
        <f>RTM_IEX!L97</f>
        <v>2.56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6.84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0.23821600000000001</v>
      </c>
      <c r="AD98">
        <f t="shared" si="4"/>
        <v>26.831783999999999</v>
      </c>
      <c r="AE98">
        <f>'IDT-1'!D98</f>
        <v>0</v>
      </c>
      <c r="AF98" s="26"/>
      <c r="AG98">
        <f t="shared" si="5"/>
        <v>26.831783999999999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0.31092499999999995</v>
      </c>
      <c r="I99">
        <f t="shared" si="6"/>
        <v>0.14159684230210343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6.272062212258519E-3</v>
      </c>
      <c r="AD99">
        <f t="shared" si="6"/>
        <v>0.70646228008984513</v>
      </c>
      <c r="AE99">
        <f t="shared" ref="AE99:AR99" si="7">SUM(AE3:AE98)/4000</f>
        <v>0</v>
      </c>
      <c r="AG99">
        <f t="shared" si="7"/>
        <v>0.70646228008984513</v>
      </c>
      <c r="AI99">
        <f t="shared" si="7"/>
        <v>0</v>
      </c>
      <c r="AJ99">
        <f t="shared" si="7"/>
        <v>0</v>
      </c>
      <c r="AK99">
        <f t="shared" si="7"/>
        <v>7.7092499999999994E-2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44778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529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44699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10.364931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1.26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0.10229939280000001</v>
      </c>
      <c r="AD3">
        <f>SUM(B3:AB3,AI3:AR3)-AC3</f>
        <v>11.522631607199999</v>
      </c>
      <c r="AE3">
        <v>0</v>
      </c>
      <c r="AF3" s="26"/>
      <c r="AG3">
        <f>SUM(AD3:AF3)</f>
        <v>11.522631607199999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10.364931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0.11849139280000001</v>
      </c>
      <c r="AD4">
        <f t="shared" ref="AD4:AD67" si="1">SUM(B4:AB4,AI4:AR4)-AC4</f>
        <v>13.346439607200001</v>
      </c>
      <c r="AE4">
        <v>0</v>
      </c>
      <c r="AF4" s="26"/>
      <c r="AG4">
        <f t="shared" ref="AG4:AG67" si="2">SUM(AD4:AF4)</f>
        <v>13.346439607200001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10.364931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9.7195392800000002E-2</v>
      </c>
      <c r="AD5">
        <f t="shared" si="1"/>
        <v>10.9477356072</v>
      </c>
      <c r="AE5">
        <v>0</v>
      </c>
      <c r="AF5" s="26"/>
      <c r="AG5">
        <f t="shared" si="2"/>
        <v>10.9477356072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10.364931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9.2091392800000005E-2</v>
      </c>
      <c r="AD6">
        <f t="shared" si="1"/>
        <v>10.3728396072</v>
      </c>
      <c r="AE6">
        <v>0</v>
      </c>
      <c r="AF6" s="26"/>
      <c r="AG6">
        <f t="shared" si="2"/>
        <v>10.3728396072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10.364931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9.2091392800000005E-2</v>
      </c>
      <c r="AD7">
        <f t="shared" si="1"/>
        <v>10.3728396072</v>
      </c>
      <c r="AE7">
        <v>0</v>
      </c>
      <c r="AF7" s="26"/>
      <c r="AG7">
        <f t="shared" si="2"/>
        <v>10.3728396072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7.0373749999999999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6.1928900000000002E-2</v>
      </c>
      <c r="AD8">
        <f t="shared" si="1"/>
        <v>6.9754461000000001</v>
      </c>
      <c r="AE8">
        <v>0</v>
      </c>
      <c r="AF8" s="26"/>
      <c r="AG8">
        <f t="shared" si="2"/>
        <v>6.9754461000000001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9.8847740000000002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8.6986011200000005E-2</v>
      </c>
      <c r="AD9">
        <f t="shared" si="1"/>
        <v>9.7977879887999997</v>
      </c>
      <c r="AE9">
        <v>0</v>
      </c>
      <c r="AF9" s="26"/>
      <c r="AG9">
        <f t="shared" si="2"/>
        <v>9.7977879887999997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10.241198000000001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9.0122542400000005E-2</v>
      </c>
      <c r="AD10">
        <f t="shared" si="1"/>
        <v>10.151075457600001</v>
      </c>
      <c r="AE10">
        <v>0</v>
      </c>
      <c r="AF10" s="26"/>
      <c r="AG10">
        <f t="shared" si="2"/>
        <v>10.151075457600001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10.364931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9.8867392799999995E-2</v>
      </c>
      <c r="AD11">
        <f t="shared" si="1"/>
        <v>11.136063607199999</v>
      </c>
      <c r="AE11">
        <v>0</v>
      </c>
      <c r="AF11" s="26"/>
      <c r="AG11">
        <f t="shared" si="2"/>
        <v>11.136063607199999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10.364931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1.45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0.10397139280000001</v>
      </c>
      <c r="AD12">
        <f t="shared" si="1"/>
        <v>11.7109596072</v>
      </c>
      <c r="AE12">
        <v>0</v>
      </c>
      <c r="AF12" s="26"/>
      <c r="AG12">
        <f t="shared" si="2"/>
        <v>11.7109596072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10.364931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0.28999999999999998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9.3763392799999998E-2</v>
      </c>
      <c r="AD13">
        <f t="shared" si="1"/>
        <v>10.5611676072</v>
      </c>
      <c r="AE13">
        <v>0</v>
      </c>
      <c r="AF13" s="26"/>
      <c r="AG13">
        <f t="shared" si="2"/>
        <v>10.5611676072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10.364931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9.2883392800000006E-2</v>
      </c>
      <c r="AD14">
        <f t="shared" si="1"/>
        <v>10.462047607200001</v>
      </c>
      <c r="AE14">
        <v>0</v>
      </c>
      <c r="AF14" s="26"/>
      <c r="AG14">
        <f t="shared" si="2"/>
        <v>10.462047607200001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9.276745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8.1635356000000006E-2</v>
      </c>
      <c r="AD15">
        <f t="shared" si="1"/>
        <v>9.1951096440000004</v>
      </c>
      <c r="AE15">
        <v>0</v>
      </c>
      <c r="AF15" s="26"/>
      <c r="AG15">
        <f t="shared" si="2"/>
        <v>9.1951096440000004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10.364931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9.7987392800000003E-2</v>
      </c>
      <c r="AD16">
        <f t="shared" si="1"/>
        <v>11.0369436072</v>
      </c>
      <c r="AE16">
        <v>0</v>
      </c>
      <c r="AF16" s="26"/>
      <c r="AG16">
        <f t="shared" si="2"/>
        <v>11.0369436072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10.364931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0.11761139280000001</v>
      </c>
      <c r="AD17">
        <f t="shared" si="1"/>
        <v>13.2473196072</v>
      </c>
      <c r="AE17">
        <v>0</v>
      </c>
      <c r="AF17" s="26"/>
      <c r="AG17">
        <f t="shared" si="2"/>
        <v>13.2473196072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10.364931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0.14656339280000003</v>
      </c>
      <c r="AD18">
        <f t="shared" si="1"/>
        <v>16.5083676072</v>
      </c>
      <c r="AE18">
        <v>0</v>
      </c>
      <c r="AF18" s="26"/>
      <c r="AG18">
        <f t="shared" si="2"/>
        <v>16.5083676072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10.364931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0.13037139280000001</v>
      </c>
      <c r="AD19">
        <f t="shared" si="1"/>
        <v>14.684559607200001</v>
      </c>
      <c r="AE19">
        <v>0</v>
      </c>
      <c r="AF19" s="26"/>
      <c r="AG19">
        <f t="shared" si="2"/>
        <v>14.684559607200001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10.364931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4.0599999999999996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0.12693939280000002</v>
      </c>
      <c r="AD20">
        <f t="shared" si="1"/>
        <v>14.2979916072</v>
      </c>
      <c r="AE20">
        <v>0</v>
      </c>
      <c r="AF20" s="26"/>
      <c r="AG20">
        <f t="shared" si="2"/>
        <v>14.2979916072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10.364931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0.14823539280000003</v>
      </c>
      <c r="AD21">
        <f t="shared" si="1"/>
        <v>16.696695607200002</v>
      </c>
      <c r="AE21">
        <v>0</v>
      </c>
      <c r="AF21" s="26"/>
      <c r="AG21">
        <f t="shared" si="2"/>
        <v>16.696695607200002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10.364931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0.1030913928</v>
      </c>
      <c r="AD22">
        <f t="shared" si="1"/>
        <v>11.6118396072</v>
      </c>
      <c r="AE22">
        <v>0</v>
      </c>
      <c r="AF22" s="26"/>
      <c r="AG22">
        <f t="shared" si="2"/>
        <v>11.6118396072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10.364931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9.2899999999999991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0.17296339279999998</v>
      </c>
      <c r="AD23">
        <f t="shared" si="1"/>
        <v>19.481967607199998</v>
      </c>
      <c r="AE23">
        <v>0</v>
      </c>
      <c r="AF23" s="26"/>
      <c r="AG23">
        <f t="shared" si="2"/>
        <v>19.481967607199998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10.364931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8.0299999999999994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0.16187539280000002</v>
      </c>
      <c r="AD24">
        <f t="shared" si="1"/>
        <v>18.233055607200001</v>
      </c>
      <c r="AE24">
        <v>0</v>
      </c>
      <c r="AF24" s="26"/>
      <c r="AG24">
        <f t="shared" si="2"/>
        <v>18.233055607200001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10.364931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10.84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0.18660339280000002</v>
      </c>
      <c r="AD25">
        <f t="shared" si="1"/>
        <v>21.018327607200003</v>
      </c>
      <c r="AE25">
        <v>0</v>
      </c>
      <c r="AF25" s="26"/>
      <c r="AG25">
        <f t="shared" si="2"/>
        <v>21.018327607200003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10.364931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6.97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0.15254739280000001</v>
      </c>
      <c r="AD26">
        <f t="shared" si="1"/>
        <v>17.182383607200002</v>
      </c>
      <c r="AE26">
        <v>0</v>
      </c>
      <c r="AF26" s="26"/>
      <c r="AG26">
        <f t="shared" si="2"/>
        <v>17.182383607200002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10.364931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0.13802739280000001</v>
      </c>
      <c r="AD27">
        <f t="shared" si="1"/>
        <v>15.546903607200001</v>
      </c>
      <c r="AE27">
        <v>0</v>
      </c>
      <c r="AF27" s="26"/>
      <c r="AG27">
        <f t="shared" si="2"/>
        <v>15.546903607200001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10.364931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9.39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0.1738433928</v>
      </c>
      <c r="AD28">
        <f t="shared" si="1"/>
        <v>19.581087607200001</v>
      </c>
      <c r="AE28">
        <v>0</v>
      </c>
      <c r="AF28" s="26"/>
      <c r="AG28">
        <f t="shared" si="2"/>
        <v>19.581087607200001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10.364931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0.1141793928</v>
      </c>
      <c r="AD29">
        <f t="shared" si="1"/>
        <v>12.860751607199999</v>
      </c>
      <c r="AE29">
        <v>0</v>
      </c>
      <c r="AF29" s="26"/>
      <c r="AG29">
        <f t="shared" si="2"/>
        <v>12.860751607199999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10.364931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8.0299999999999994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0.16187539280000002</v>
      </c>
      <c r="AD30">
        <f t="shared" si="1"/>
        <v>18.233055607200001</v>
      </c>
      <c r="AE30">
        <v>0</v>
      </c>
      <c r="AF30" s="26"/>
      <c r="AG30">
        <f t="shared" si="2"/>
        <v>18.233055607200001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10.364931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8.1300000000000008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0.16275539280000001</v>
      </c>
      <c r="AD31">
        <f t="shared" si="1"/>
        <v>18.3321756072</v>
      </c>
      <c r="AE31">
        <v>0</v>
      </c>
      <c r="AF31" s="26"/>
      <c r="AG31">
        <f t="shared" si="2"/>
        <v>18.3321756072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10.364931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0.20191539280000001</v>
      </c>
      <c r="AD32">
        <f t="shared" si="1"/>
        <v>22.7430156072</v>
      </c>
      <c r="AE32">
        <v>0</v>
      </c>
      <c r="AF32" s="26"/>
      <c r="AG32">
        <f t="shared" si="2"/>
        <v>22.7430156072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10.364931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5.42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0.1389073928</v>
      </c>
      <c r="AD33">
        <f t="shared" si="1"/>
        <v>15.6460236072</v>
      </c>
      <c r="AE33">
        <v>0</v>
      </c>
      <c r="AF33" s="26"/>
      <c r="AG33">
        <f t="shared" si="2"/>
        <v>15.6460236072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10.364931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6.68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0.14999539279999999</v>
      </c>
      <c r="AD34">
        <f t="shared" si="1"/>
        <v>16.894935607199997</v>
      </c>
      <c r="AE34">
        <v>0</v>
      </c>
      <c r="AF34" s="26"/>
      <c r="AG34">
        <f t="shared" si="2"/>
        <v>16.894935607199997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10.364931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0.15333939280000003</v>
      </c>
      <c r="AD35">
        <f t="shared" si="1"/>
        <v>17.271591607200001</v>
      </c>
      <c r="AE35">
        <v>0</v>
      </c>
      <c r="AF35" s="26"/>
      <c r="AG35">
        <f t="shared" si="2"/>
        <v>17.271591607200001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10.364931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2.0299999999999998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0.1090753928</v>
      </c>
      <c r="AD36">
        <f t="shared" si="1"/>
        <v>12.2858556072</v>
      </c>
      <c r="AE36">
        <v>0</v>
      </c>
      <c r="AF36" s="26"/>
      <c r="AG36">
        <f t="shared" si="2"/>
        <v>12.2858556072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10.364931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8.32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0.16442739279999999</v>
      </c>
      <c r="AD37">
        <f t="shared" si="1"/>
        <v>18.520503607199998</v>
      </c>
      <c r="AE37">
        <v>0</v>
      </c>
      <c r="AF37" s="26"/>
      <c r="AG37">
        <f t="shared" si="2"/>
        <v>18.520503607199998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10.364931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8.32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0.16442739279999999</v>
      </c>
      <c r="AD38">
        <f t="shared" si="1"/>
        <v>18.520503607199998</v>
      </c>
      <c r="AE38">
        <v>0</v>
      </c>
      <c r="AF38" s="26"/>
      <c r="AG38">
        <f t="shared" si="2"/>
        <v>18.520503607199998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10.364931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0.1976913928</v>
      </c>
      <c r="AD39">
        <f t="shared" si="1"/>
        <v>22.267239607200001</v>
      </c>
      <c r="AE39">
        <v>0</v>
      </c>
      <c r="AF39" s="26"/>
      <c r="AG39">
        <f t="shared" si="2"/>
        <v>22.267239607200001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10.364931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0.15677139280000002</v>
      </c>
      <c r="AD40">
        <f t="shared" si="1"/>
        <v>17.658159607200002</v>
      </c>
      <c r="AE40">
        <v>0</v>
      </c>
      <c r="AF40" s="26"/>
      <c r="AG40">
        <f t="shared" si="2"/>
        <v>17.658159607200002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10.364931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7.35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0.1558913928</v>
      </c>
      <c r="AD41">
        <f t="shared" si="1"/>
        <v>17.559039607199999</v>
      </c>
      <c r="AE41">
        <v>0</v>
      </c>
      <c r="AF41" s="26"/>
      <c r="AG41">
        <f t="shared" si="2"/>
        <v>17.559039607199999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10.364931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8.81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0.16873939280000003</v>
      </c>
      <c r="AD42">
        <f t="shared" si="1"/>
        <v>19.006191607200002</v>
      </c>
      <c r="AE42">
        <v>0</v>
      </c>
      <c r="AF42" s="26"/>
      <c r="AG42">
        <f t="shared" si="2"/>
        <v>19.006191607200002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10.364931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1.35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0.1030913928</v>
      </c>
      <c r="AD43">
        <f t="shared" si="1"/>
        <v>11.6118396072</v>
      </c>
      <c r="AE43">
        <v>0</v>
      </c>
      <c r="AF43" s="26"/>
      <c r="AG43">
        <f t="shared" si="2"/>
        <v>11.6118396072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10.364931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8.0299999999999994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0.16187539280000002</v>
      </c>
      <c r="AD44">
        <f t="shared" si="1"/>
        <v>18.233055607200001</v>
      </c>
      <c r="AE44">
        <v>0</v>
      </c>
      <c r="AF44" s="26"/>
      <c r="AG44">
        <f t="shared" si="2"/>
        <v>18.233055607200001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11.162234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0.1629076592</v>
      </c>
      <c r="AD45">
        <f t="shared" si="1"/>
        <v>18.349326340800001</v>
      </c>
      <c r="AE45">
        <v>0</v>
      </c>
      <c r="AF45" s="26"/>
      <c r="AG45">
        <f t="shared" si="2"/>
        <v>18.349326340800001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11.162234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10.55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0.19106765920000005</v>
      </c>
      <c r="AD46">
        <f t="shared" si="1"/>
        <v>21.521166340800001</v>
      </c>
      <c r="AE46">
        <v>0</v>
      </c>
      <c r="AF46" s="26"/>
      <c r="AG46">
        <f t="shared" si="2"/>
        <v>21.521166340800001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11.162234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5.32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0.14504365919999998</v>
      </c>
      <c r="AD47">
        <f t="shared" si="1"/>
        <v>16.337190340799999</v>
      </c>
      <c r="AE47">
        <v>0</v>
      </c>
      <c r="AF47" s="26"/>
      <c r="AG47">
        <f t="shared" si="2"/>
        <v>16.337190340799999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11.162234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0.14161165919999999</v>
      </c>
      <c r="AD48">
        <f t="shared" si="1"/>
        <v>15.950622340799997</v>
      </c>
      <c r="AE48">
        <v>0</v>
      </c>
      <c r="AF48" s="26"/>
      <c r="AG48">
        <f t="shared" si="2"/>
        <v>15.950622340799997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10.364953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5.23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0.1372355864</v>
      </c>
      <c r="AD49">
        <f t="shared" si="1"/>
        <v>15.457717413600001</v>
      </c>
      <c r="AE49">
        <v>0</v>
      </c>
      <c r="AF49" s="26"/>
      <c r="AG49">
        <f t="shared" si="2"/>
        <v>15.457717413600001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10.364953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0.68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9.7195586400000006E-2</v>
      </c>
      <c r="AD50">
        <f t="shared" si="1"/>
        <v>10.9477574136</v>
      </c>
      <c r="AE50">
        <v>0</v>
      </c>
      <c r="AF50" s="26"/>
      <c r="AG50">
        <f t="shared" si="2"/>
        <v>10.9477574136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10.364953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0.14313158639999998</v>
      </c>
      <c r="AD51">
        <f t="shared" si="1"/>
        <v>16.121821413599999</v>
      </c>
      <c r="AE51">
        <v>0</v>
      </c>
      <c r="AF51" s="26"/>
      <c r="AG51">
        <f t="shared" si="2"/>
        <v>16.121821413599999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10.364953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0.14057958640000001</v>
      </c>
      <c r="AD52">
        <f t="shared" si="1"/>
        <v>15.8343734136</v>
      </c>
      <c r="AE52">
        <v>0</v>
      </c>
      <c r="AF52" s="26"/>
      <c r="AG52">
        <f t="shared" si="2"/>
        <v>15.8343734136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10.364953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11.13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0.18915558640000002</v>
      </c>
      <c r="AD53">
        <f t="shared" si="1"/>
        <v>21.305797413600004</v>
      </c>
      <c r="AE53">
        <v>0</v>
      </c>
      <c r="AF53" s="26"/>
      <c r="AG53">
        <f t="shared" si="2"/>
        <v>21.305797413600004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10.364953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5.13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0.13635558640000001</v>
      </c>
      <c r="AD54">
        <f t="shared" si="1"/>
        <v>15.358597413599998</v>
      </c>
      <c r="AE54">
        <v>0</v>
      </c>
      <c r="AF54" s="26"/>
      <c r="AG54">
        <f t="shared" si="2"/>
        <v>15.358597413599998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10.364953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4.26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0.12869958640000001</v>
      </c>
      <c r="AD55">
        <f t="shared" si="1"/>
        <v>14.4962534136</v>
      </c>
      <c r="AE55">
        <v>0</v>
      </c>
      <c r="AF55" s="26"/>
      <c r="AG55">
        <f t="shared" si="2"/>
        <v>14.4962534136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10.364953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4.74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0.13292358640000002</v>
      </c>
      <c r="AD56">
        <f t="shared" si="1"/>
        <v>14.9720294136</v>
      </c>
      <c r="AE56">
        <v>0</v>
      </c>
      <c r="AF56" s="26"/>
      <c r="AG56">
        <f t="shared" si="2"/>
        <v>14.9720294136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10.364953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0.10053958640000001</v>
      </c>
      <c r="AD57">
        <f t="shared" si="1"/>
        <v>11.3244134136</v>
      </c>
      <c r="AE57">
        <v>0</v>
      </c>
      <c r="AF57" s="26"/>
      <c r="AG57">
        <f t="shared" si="2"/>
        <v>11.3244134136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10.364953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0.14823558640000001</v>
      </c>
      <c r="AD58">
        <f t="shared" si="1"/>
        <v>16.696717413600002</v>
      </c>
      <c r="AE58">
        <v>0</v>
      </c>
      <c r="AF58" s="26"/>
      <c r="AG58">
        <f t="shared" si="2"/>
        <v>16.696717413600002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10.364953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4.84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0.13380358640000001</v>
      </c>
      <c r="AD59">
        <f t="shared" si="1"/>
        <v>15.071149413600001</v>
      </c>
      <c r="AE59">
        <v>0</v>
      </c>
      <c r="AF59" s="26"/>
      <c r="AG59">
        <f t="shared" si="2"/>
        <v>15.071149413600001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10.364953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0.17208358639999999</v>
      </c>
      <c r="AD60">
        <f t="shared" si="1"/>
        <v>19.382869413599998</v>
      </c>
      <c r="AE60">
        <v>0</v>
      </c>
      <c r="AF60" s="26"/>
      <c r="AG60">
        <f t="shared" si="2"/>
        <v>19.382869413599998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10.364953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5.23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0.1372355864</v>
      </c>
      <c r="AD61">
        <f t="shared" si="1"/>
        <v>15.457717413600001</v>
      </c>
      <c r="AE61">
        <v>0</v>
      </c>
      <c r="AF61" s="26"/>
      <c r="AG61">
        <f t="shared" si="2"/>
        <v>15.457717413600001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10.364953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5.42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0.1389075864</v>
      </c>
      <c r="AD62">
        <f t="shared" si="1"/>
        <v>15.6460454136</v>
      </c>
      <c r="AE62">
        <v>0</v>
      </c>
      <c r="AF62" s="26"/>
      <c r="AG62">
        <f t="shared" si="2"/>
        <v>15.6460454136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10.364953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4.55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0.13125158640000001</v>
      </c>
      <c r="AD63">
        <f t="shared" si="1"/>
        <v>14.783701413600001</v>
      </c>
      <c r="AE63">
        <v>0</v>
      </c>
      <c r="AF63" s="26"/>
      <c r="AG63">
        <f t="shared" si="2"/>
        <v>14.783701413600001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10.364953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1.1599999999999999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0.10141958640000001</v>
      </c>
      <c r="AD64">
        <f t="shared" si="1"/>
        <v>11.4235334136</v>
      </c>
      <c r="AE64">
        <v>0</v>
      </c>
      <c r="AF64" s="26"/>
      <c r="AG64">
        <f t="shared" si="2"/>
        <v>11.4235334136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10.364953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0.16530758640000001</v>
      </c>
      <c r="AD65">
        <f t="shared" si="1"/>
        <v>18.619645413600001</v>
      </c>
      <c r="AE65">
        <v>0</v>
      </c>
      <c r="AF65" s="26"/>
      <c r="AG65">
        <f t="shared" si="2"/>
        <v>18.619645413600001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10.364953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7.55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0.15765158640000002</v>
      </c>
      <c r="AD66">
        <f t="shared" si="1"/>
        <v>17.7573014136</v>
      </c>
      <c r="AE66">
        <v>0</v>
      </c>
      <c r="AF66" s="26"/>
      <c r="AG66">
        <f t="shared" si="2"/>
        <v>17.7573014136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10.364953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12.29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0.19936358640000001</v>
      </c>
      <c r="AD67">
        <f t="shared" si="1"/>
        <v>22.455589413599998</v>
      </c>
      <c r="AE67">
        <v>0</v>
      </c>
      <c r="AF67" s="26"/>
      <c r="AG67">
        <f t="shared" si="2"/>
        <v>22.455589413599998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10.364953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8.32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0.16442758640000002</v>
      </c>
      <c r="AD68">
        <f t="shared" ref="AD68:AD98" si="4">SUM(B68:AB68,AI68:AR68)-AC68</f>
        <v>18.520525413600001</v>
      </c>
      <c r="AE68">
        <v>0</v>
      </c>
      <c r="AF68" s="26"/>
      <c r="AG68">
        <f t="shared" ref="AG68:AG98" si="5">SUM(AD68:AF68)</f>
        <v>18.520525413600001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10.364953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0.17129158640000003</v>
      </c>
      <c r="AD69">
        <f t="shared" si="4"/>
        <v>19.293661413600002</v>
      </c>
      <c r="AE69">
        <v>0</v>
      </c>
      <c r="AF69" s="26"/>
      <c r="AG69">
        <f t="shared" si="5"/>
        <v>19.293661413600002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10.364953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0.17129158640000003</v>
      </c>
      <c r="AD70">
        <f t="shared" si="4"/>
        <v>19.293661413600002</v>
      </c>
      <c r="AE70">
        <v>0</v>
      </c>
      <c r="AF70" s="26"/>
      <c r="AG70">
        <f t="shared" si="5"/>
        <v>19.293661413600002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10.364953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4.16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0.12781958640000002</v>
      </c>
      <c r="AD71">
        <f t="shared" si="4"/>
        <v>14.397133413600001</v>
      </c>
      <c r="AE71">
        <v>0</v>
      </c>
      <c r="AF71" s="26"/>
      <c r="AG71">
        <f t="shared" si="5"/>
        <v>14.397133413600001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10.364953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11.71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0.19425958640000002</v>
      </c>
      <c r="AD72">
        <f t="shared" si="4"/>
        <v>21.8806934136</v>
      </c>
      <c r="AE72">
        <v>0</v>
      </c>
      <c r="AF72" s="26"/>
      <c r="AG72">
        <f t="shared" si="5"/>
        <v>21.8806934136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10.364953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0.17718758640000001</v>
      </c>
      <c r="AD73">
        <f t="shared" si="4"/>
        <v>19.957765413600001</v>
      </c>
      <c r="AE73">
        <v>0</v>
      </c>
      <c r="AF73" s="26"/>
      <c r="AG73">
        <f t="shared" si="5"/>
        <v>19.957765413600001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10.364953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13.84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0.2130035864</v>
      </c>
      <c r="AD74">
        <f t="shared" si="4"/>
        <v>23.9919494136</v>
      </c>
      <c r="AE74">
        <v>0</v>
      </c>
      <c r="AF74" s="26"/>
      <c r="AG74">
        <f t="shared" si="5"/>
        <v>23.9919494136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10.364953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10.35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0.18229158640000001</v>
      </c>
      <c r="AD75">
        <f t="shared" si="4"/>
        <v>20.5326614136</v>
      </c>
      <c r="AE75">
        <v>0</v>
      </c>
      <c r="AF75" s="26"/>
      <c r="AG75">
        <f t="shared" si="5"/>
        <v>20.5326614136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10.364953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8.42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0.16530758640000001</v>
      </c>
      <c r="AD76">
        <f t="shared" si="4"/>
        <v>18.619645413600001</v>
      </c>
      <c r="AE76">
        <v>0</v>
      </c>
      <c r="AF76" s="26"/>
      <c r="AG76">
        <f t="shared" si="5"/>
        <v>18.619645413600001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10.364953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0.14999558639999999</v>
      </c>
      <c r="AD77">
        <f t="shared" si="4"/>
        <v>16.8949574136</v>
      </c>
      <c r="AE77">
        <v>0</v>
      </c>
      <c r="AF77" s="26"/>
      <c r="AG77">
        <f t="shared" si="5"/>
        <v>16.8949574136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10.364953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9.8867586399999999E-2</v>
      </c>
      <c r="AD78">
        <f t="shared" si="4"/>
        <v>11.136085413599998</v>
      </c>
      <c r="AE78">
        <v>0</v>
      </c>
      <c r="AF78" s="26"/>
      <c r="AG78">
        <f t="shared" si="5"/>
        <v>11.136085413599998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10.364953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9.48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0.17463558640000001</v>
      </c>
      <c r="AD79">
        <f t="shared" si="4"/>
        <v>19.670317413599999</v>
      </c>
      <c r="AE79">
        <v>0</v>
      </c>
      <c r="AF79" s="26"/>
      <c r="AG79">
        <f t="shared" si="5"/>
        <v>19.670317413599999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10.364953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0.16697958639999999</v>
      </c>
      <c r="AD80">
        <f t="shared" si="4"/>
        <v>18.807973413599999</v>
      </c>
      <c r="AE80">
        <v>0</v>
      </c>
      <c r="AF80" s="26"/>
      <c r="AG80">
        <f t="shared" si="5"/>
        <v>18.807973413599999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10.364953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13.84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0.2130035864</v>
      </c>
      <c r="AD81">
        <f t="shared" si="4"/>
        <v>23.9919494136</v>
      </c>
      <c r="AE81">
        <v>0</v>
      </c>
      <c r="AF81" s="26"/>
      <c r="AG81">
        <f t="shared" si="5"/>
        <v>23.9919494136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10.364953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7.84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0.16020358640000001</v>
      </c>
      <c r="AD82">
        <f t="shared" si="4"/>
        <v>18.044749413599998</v>
      </c>
      <c r="AE82">
        <v>0</v>
      </c>
      <c r="AF82" s="26"/>
      <c r="AG82">
        <f t="shared" si="5"/>
        <v>18.044749413599998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10.364953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11.42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0.19170758640000002</v>
      </c>
      <c r="AD83">
        <f t="shared" si="4"/>
        <v>21.593245413600002</v>
      </c>
      <c r="AE83">
        <v>0</v>
      </c>
      <c r="AF83" s="26"/>
      <c r="AG83">
        <f t="shared" si="5"/>
        <v>21.593245413600002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10.364953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0.2078995864</v>
      </c>
      <c r="AD84">
        <f t="shared" si="4"/>
        <v>23.417053413599998</v>
      </c>
      <c r="AE84">
        <v>0</v>
      </c>
      <c r="AF84" s="26"/>
      <c r="AG84">
        <f t="shared" si="5"/>
        <v>23.417053413599998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10.364953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0.1184915864</v>
      </c>
      <c r="AD85">
        <f t="shared" si="4"/>
        <v>13.3464614136</v>
      </c>
      <c r="AE85">
        <v>0</v>
      </c>
      <c r="AF85" s="26"/>
      <c r="AG85">
        <f t="shared" si="5"/>
        <v>13.3464614136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10.364953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0.1933795864</v>
      </c>
      <c r="AD86">
        <f t="shared" si="4"/>
        <v>21.7815734136</v>
      </c>
      <c r="AE86">
        <v>0</v>
      </c>
      <c r="AF86" s="26"/>
      <c r="AG86">
        <f t="shared" si="5"/>
        <v>21.7815734136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10.364953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6.77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0.15078758640000001</v>
      </c>
      <c r="AD87">
        <f t="shared" si="4"/>
        <v>16.9841654136</v>
      </c>
      <c r="AE87">
        <v>0</v>
      </c>
      <c r="AF87" s="26"/>
      <c r="AG87">
        <f t="shared" si="5"/>
        <v>16.9841654136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10.364953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13.84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0.2130035864</v>
      </c>
      <c r="AD88">
        <f t="shared" si="4"/>
        <v>23.9919494136</v>
      </c>
      <c r="AE88">
        <v>0</v>
      </c>
      <c r="AF88" s="26"/>
      <c r="AG88">
        <f t="shared" si="5"/>
        <v>23.9919494136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10.364953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7.84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0.16020358640000001</v>
      </c>
      <c r="AD89">
        <f t="shared" si="4"/>
        <v>18.044749413599998</v>
      </c>
      <c r="AE89">
        <v>0</v>
      </c>
      <c r="AF89" s="26"/>
      <c r="AG89">
        <f t="shared" si="5"/>
        <v>18.044749413599998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10.364953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4.26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0.12869958640000001</v>
      </c>
      <c r="AD90">
        <f t="shared" si="4"/>
        <v>14.4962534136</v>
      </c>
      <c r="AE90">
        <v>0</v>
      </c>
      <c r="AF90" s="26"/>
      <c r="AG90">
        <f t="shared" si="5"/>
        <v>14.4962534136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10.364953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5.81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0.1423395864</v>
      </c>
      <c r="AD91">
        <f t="shared" si="4"/>
        <v>16.0326134136</v>
      </c>
      <c r="AE91">
        <v>0</v>
      </c>
      <c r="AF91" s="26"/>
      <c r="AG91">
        <f t="shared" si="5"/>
        <v>16.0326134136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10.019994000000001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8.8175947200000007E-2</v>
      </c>
      <c r="AD92">
        <f t="shared" si="4"/>
        <v>9.9318180528000006</v>
      </c>
      <c r="AE92">
        <v>0</v>
      </c>
      <c r="AF92" s="26"/>
      <c r="AG92">
        <f t="shared" si="5"/>
        <v>9.9318180528000006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10.364953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0.13037158639999999</v>
      </c>
      <c r="AD93">
        <f t="shared" si="4"/>
        <v>14.684581413599998</v>
      </c>
      <c r="AE93">
        <v>0</v>
      </c>
      <c r="AF93" s="26"/>
      <c r="AG93">
        <f t="shared" si="5"/>
        <v>14.684581413599998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10.364953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5.71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0.1414595864</v>
      </c>
      <c r="AD94">
        <f t="shared" si="4"/>
        <v>15.933493413600001</v>
      </c>
      <c r="AE94">
        <v>0</v>
      </c>
      <c r="AF94" s="26"/>
      <c r="AG94">
        <f t="shared" si="5"/>
        <v>15.933493413600001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10.364953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0.15333958640000001</v>
      </c>
      <c r="AD95">
        <f t="shared" si="4"/>
        <v>17.271613413599997</v>
      </c>
      <c r="AE95">
        <v>0</v>
      </c>
      <c r="AF95" s="26"/>
      <c r="AG95">
        <f t="shared" si="5"/>
        <v>17.271613413599997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10.364953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0.13125158640000001</v>
      </c>
      <c r="AD96">
        <f t="shared" si="4"/>
        <v>14.783701413600001</v>
      </c>
      <c r="AE96">
        <v>0</v>
      </c>
      <c r="AF96" s="26"/>
      <c r="AG96">
        <f t="shared" si="5"/>
        <v>14.783701413600001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10.364953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0.1167315864</v>
      </c>
      <c r="AD97">
        <f t="shared" si="4"/>
        <v>13.1482214136</v>
      </c>
      <c r="AE97">
        <v>0</v>
      </c>
      <c r="AF97" s="26"/>
      <c r="AG97">
        <f t="shared" si="5"/>
        <v>13.1482214136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10.364953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2.0299999999999998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0.10907558639999999</v>
      </c>
      <c r="AD98">
        <f t="shared" si="4"/>
        <v>12.2858774136</v>
      </c>
      <c r="AE98">
        <v>0</v>
      </c>
      <c r="AF98" s="26"/>
      <c r="AG98">
        <f t="shared" si="5"/>
        <v>12.2858774136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0.24821477425000027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0.14306750000000001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3.4432840133999999E-3</v>
      </c>
      <c r="AD99">
        <f t="shared" si="6"/>
        <v>0.38783899023660001</v>
      </c>
      <c r="AE99">
        <f t="shared" ref="AE99:AR99" si="8">SUM(AE3:AE98)/4000</f>
        <v>0</v>
      </c>
      <c r="AG99">
        <f t="shared" si="8"/>
        <v>0.38783899023660001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62</v>
      </c>
      <c r="C3" s="16">
        <f>'[1]18'!C5</f>
        <v>0</v>
      </c>
      <c r="D3" s="16">
        <f>'[1]18'!D5</f>
        <v>238</v>
      </c>
      <c r="E3" s="16">
        <f>'[1]18'!E5</f>
        <v>0</v>
      </c>
      <c r="F3" s="15">
        <f>SUM(B3:E3)</f>
        <v>300</v>
      </c>
      <c r="G3" s="15">
        <f>'[1]18'!H5</f>
        <v>62</v>
      </c>
      <c r="H3" s="16">
        <f>'[1]18'!I5</f>
        <v>0</v>
      </c>
      <c r="I3" s="16">
        <f>'[1]18'!J5</f>
        <v>208</v>
      </c>
      <c r="J3" s="16">
        <f>'[1]18'!K5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'[1]18'!B6</f>
        <v>62</v>
      </c>
      <c r="C4" s="16">
        <f>'[1]18'!C6</f>
        <v>0</v>
      </c>
      <c r="D4" s="16">
        <f>'[1]18'!D6</f>
        <v>238</v>
      </c>
      <c r="E4" s="16">
        <f>'[1]18'!E6</f>
        <v>0</v>
      </c>
      <c r="F4" s="15">
        <f>SUM(B4:E4)</f>
        <v>300</v>
      </c>
      <c r="G4" s="15">
        <f>'[1]18'!H6</f>
        <v>62</v>
      </c>
      <c r="H4" s="16">
        <f>'[1]18'!I6</f>
        <v>0</v>
      </c>
      <c r="I4" s="16">
        <f>'[1]18'!J6</f>
        <v>208</v>
      </c>
      <c r="J4" s="16">
        <f>'[1]18'!K6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'[1]18'!B7</f>
        <v>62</v>
      </c>
      <c r="C5" s="16">
        <f>'[1]18'!C7</f>
        <v>0</v>
      </c>
      <c r="D5" s="16">
        <f>'[1]18'!D7</f>
        <v>238</v>
      </c>
      <c r="E5" s="16">
        <f>'[1]18'!E7</f>
        <v>0</v>
      </c>
      <c r="F5" s="15">
        <f t="shared" ref="F5:F68" si="6">SUM(B5:E5)</f>
        <v>300</v>
      </c>
      <c r="G5" s="15">
        <f>'[1]18'!H7</f>
        <v>62</v>
      </c>
      <c r="H5" s="16">
        <f>'[1]18'!I7</f>
        <v>0</v>
      </c>
      <c r="I5" s="16">
        <f>'[1]18'!J7</f>
        <v>208</v>
      </c>
      <c r="J5" s="16">
        <f>'[1]18'!K7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'[1]18'!B8</f>
        <v>62</v>
      </c>
      <c r="C6" s="16">
        <f>'[1]18'!C8</f>
        <v>0</v>
      </c>
      <c r="D6" s="16">
        <f>'[1]18'!D8</f>
        <v>238</v>
      </c>
      <c r="E6" s="16">
        <f>'[1]18'!E8</f>
        <v>0</v>
      </c>
      <c r="F6" s="15">
        <f t="shared" si="6"/>
        <v>300</v>
      </c>
      <c r="G6" s="15">
        <f>'[1]18'!H8</f>
        <v>62</v>
      </c>
      <c r="H6" s="16">
        <f>'[1]18'!I8</f>
        <v>0</v>
      </c>
      <c r="I6" s="16">
        <f>'[1]18'!J8</f>
        <v>208</v>
      </c>
      <c r="J6" s="16">
        <f>'[1]18'!K8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'[1]18'!B9</f>
        <v>62</v>
      </c>
      <c r="C7" s="16">
        <f>'[1]18'!C9</f>
        <v>0</v>
      </c>
      <c r="D7" s="16">
        <f>'[1]18'!D9</f>
        <v>238</v>
      </c>
      <c r="E7" s="16">
        <f>'[1]18'!E9</f>
        <v>0</v>
      </c>
      <c r="F7" s="15">
        <f t="shared" si="6"/>
        <v>300</v>
      </c>
      <c r="G7" s="15">
        <f>'[1]18'!H9</f>
        <v>62</v>
      </c>
      <c r="H7" s="16">
        <f>'[1]18'!I9</f>
        <v>0</v>
      </c>
      <c r="I7" s="16">
        <f>'[1]18'!J9</f>
        <v>208</v>
      </c>
      <c r="J7" s="16">
        <f>'[1]18'!K9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'[1]18'!B10</f>
        <v>62</v>
      </c>
      <c r="C8" s="16">
        <f>'[1]18'!C10</f>
        <v>0</v>
      </c>
      <c r="D8" s="16">
        <f>'[1]18'!D10</f>
        <v>238</v>
      </c>
      <c r="E8" s="16">
        <f>'[1]18'!E10</f>
        <v>0</v>
      </c>
      <c r="F8" s="15">
        <f t="shared" si="6"/>
        <v>300</v>
      </c>
      <c r="G8" s="15">
        <f>'[1]18'!H10</f>
        <v>62</v>
      </c>
      <c r="H8" s="16">
        <f>'[1]18'!I10</f>
        <v>0</v>
      </c>
      <c r="I8" s="16">
        <f>'[1]18'!J10</f>
        <v>208</v>
      </c>
      <c r="J8" s="16">
        <f>'[1]18'!K10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'[1]18'!B11</f>
        <v>62</v>
      </c>
      <c r="C9" s="16">
        <f>'[1]18'!C11</f>
        <v>0</v>
      </c>
      <c r="D9" s="16">
        <f>'[1]18'!D11</f>
        <v>238</v>
      </c>
      <c r="E9" s="16">
        <f>'[1]18'!E11</f>
        <v>0</v>
      </c>
      <c r="F9" s="15">
        <f t="shared" si="6"/>
        <v>300</v>
      </c>
      <c r="G9" s="15">
        <f>'[1]18'!H11</f>
        <v>62</v>
      </c>
      <c r="H9" s="16">
        <f>'[1]18'!I11</f>
        <v>0</v>
      </c>
      <c r="I9" s="16">
        <f>'[1]18'!J11</f>
        <v>208</v>
      </c>
      <c r="J9" s="16">
        <f>'[1]18'!K11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'[1]18'!B12</f>
        <v>62</v>
      </c>
      <c r="C10" s="16">
        <f>'[1]18'!C12</f>
        <v>0</v>
      </c>
      <c r="D10" s="16">
        <f>'[1]18'!D12</f>
        <v>238</v>
      </c>
      <c r="E10" s="16">
        <f>'[1]18'!E12</f>
        <v>0</v>
      </c>
      <c r="F10" s="15">
        <f t="shared" si="6"/>
        <v>300</v>
      </c>
      <c r="G10" s="15">
        <f>'[1]18'!H12</f>
        <v>62</v>
      </c>
      <c r="H10" s="16">
        <f>'[1]18'!I12</f>
        <v>0</v>
      </c>
      <c r="I10" s="16">
        <f>'[1]18'!J12</f>
        <v>208</v>
      </c>
      <c r="J10" s="16">
        <f>'[1]18'!K12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'[1]18'!B13</f>
        <v>62</v>
      </c>
      <c r="C11" s="16">
        <f>'[1]18'!C13</f>
        <v>0</v>
      </c>
      <c r="D11" s="16">
        <f>'[1]18'!D13</f>
        <v>238</v>
      </c>
      <c r="E11" s="16">
        <f>'[1]18'!E13</f>
        <v>0</v>
      </c>
      <c r="F11" s="15">
        <f t="shared" si="6"/>
        <v>300</v>
      </c>
      <c r="G11" s="15">
        <f>'[1]18'!H13</f>
        <v>62</v>
      </c>
      <c r="H11" s="16">
        <f>'[1]18'!I13</f>
        <v>0</v>
      </c>
      <c r="I11" s="16">
        <f>'[1]18'!J13</f>
        <v>208</v>
      </c>
      <c r="J11" s="16">
        <f>'[1]18'!K13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'[1]18'!B14</f>
        <v>62</v>
      </c>
      <c r="C12" s="16">
        <f>'[1]18'!C14</f>
        <v>0</v>
      </c>
      <c r="D12" s="16">
        <f>'[1]18'!D14</f>
        <v>238</v>
      </c>
      <c r="E12" s="16">
        <f>'[1]18'!E14</f>
        <v>0</v>
      </c>
      <c r="F12" s="15">
        <f t="shared" si="6"/>
        <v>300</v>
      </c>
      <c r="G12" s="15">
        <f>'[1]18'!H14</f>
        <v>62</v>
      </c>
      <c r="H12" s="16">
        <f>'[1]18'!I14</f>
        <v>0</v>
      </c>
      <c r="I12" s="16">
        <f>'[1]18'!J14</f>
        <v>208</v>
      </c>
      <c r="J12" s="16">
        <f>'[1]18'!K14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'[1]18'!B15</f>
        <v>62</v>
      </c>
      <c r="C13" s="16">
        <f>'[1]18'!C15</f>
        <v>0</v>
      </c>
      <c r="D13" s="16">
        <f>'[1]18'!D15</f>
        <v>238</v>
      </c>
      <c r="E13" s="16">
        <f>'[1]18'!E15</f>
        <v>0</v>
      </c>
      <c r="F13" s="15">
        <f t="shared" si="6"/>
        <v>300</v>
      </c>
      <c r="G13" s="15">
        <f>'[1]18'!H15</f>
        <v>62</v>
      </c>
      <c r="H13" s="16">
        <f>'[1]18'!I15</f>
        <v>0</v>
      </c>
      <c r="I13" s="16">
        <f>'[1]18'!J15</f>
        <v>217.36</v>
      </c>
      <c r="J13" s="16">
        <f>'[1]18'!K15</f>
        <v>0</v>
      </c>
      <c r="K13" s="15">
        <f t="shared" si="4"/>
        <v>279.36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217.36</v>
      </c>
      <c r="P13" s="16">
        <f t="shared" si="3"/>
        <v>0</v>
      </c>
      <c r="Q13" s="17">
        <f t="shared" si="5"/>
        <v>279.36</v>
      </c>
    </row>
    <row r="14" spans="1:18">
      <c r="A14" s="8" t="s">
        <v>56</v>
      </c>
      <c r="B14" s="15">
        <f>'[1]18'!B16</f>
        <v>62</v>
      </c>
      <c r="C14" s="16">
        <f>'[1]18'!C16</f>
        <v>0</v>
      </c>
      <c r="D14" s="16">
        <f>'[1]18'!D16</f>
        <v>238</v>
      </c>
      <c r="E14" s="16">
        <f>'[1]18'!E16</f>
        <v>0</v>
      </c>
      <c r="F14" s="15">
        <f t="shared" si="6"/>
        <v>300</v>
      </c>
      <c r="G14" s="15">
        <f>'[1]18'!H16</f>
        <v>62</v>
      </c>
      <c r="H14" s="16">
        <f>'[1]18'!I16</f>
        <v>0</v>
      </c>
      <c r="I14" s="16">
        <f>'[1]18'!J16</f>
        <v>208</v>
      </c>
      <c r="J14" s="16">
        <f>'[1]18'!K16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'[1]18'!B17</f>
        <v>62</v>
      </c>
      <c r="C15" s="16">
        <f>'[1]18'!C17</f>
        <v>0</v>
      </c>
      <c r="D15" s="16">
        <f>'[1]18'!D17</f>
        <v>238</v>
      </c>
      <c r="E15" s="16">
        <f>'[1]18'!E17</f>
        <v>0</v>
      </c>
      <c r="F15" s="15">
        <f t="shared" si="6"/>
        <v>300</v>
      </c>
      <c r="G15" s="15">
        <f>'[1]18'!H17</f>
        <v>62</v>
      </c>
      <c r="H15" s="16">
        <f>'[1]18'!I17</f>
        <v>0</v>
      </c>
      <c r="I15" s="16">
        <f>'[1]18'!J17</f>
        <v>208</v>
      </c>
      <c r="J15" s="16">
        <f>'[1]18'!K17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'[1]18'!B18</f>
        <v>62</v>
      </c>
      <c r="C16" s="16">
        <f>'[1]18'!C18</f>
        <v>0</v>
      </c>
      <c r="D16" s="16">
        <f>'[1]18'!D18</f>
        <v>238</v>
      </c>
      <c r="E16" s="16">
        <f>'[1]18'!E18</f>
        <v>0</v>
      </c>
      <c r="F16" s="15">
        <f t="shared" si="6"/>
        <v>300</v>
      </c>
      <c r="G16" s="15">
        <f>'[1]18'!H18</f>
        <v>62</v>
      </c>
      <c r="H16" s="16">
        <f>'[1]18'!I18</f>
        <v>0</v>
      </c>
      <c r="I16" s="16">
        <f>'[1]18'!J18</f>
        <v>208</v>
      </c>
      <c r="J16" s="16">
        <f>'[1]18'!K18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'[1]18'!B19</f>
        <v>62</v>
      </c>
      <c r="C17" s="16">
        <f>'[1]18'!C19</f>
        <v>0</v>
      </c>
      <c r="D17" s="16">
        <f>'[1]18'!D19</f>
        <v>238</v>
      </c>
      <c r="E17" s="16">
        <f>'[1]18'!E19</f>
        <v>0</v>
      </c>
      <c r="F17" s="15">
        <f t="shared" si="6"/>
        <v>300</v>
      </c>
      <c r="G17" s="15">
        <f>'[1]18'!H19</f>
        <v>62</v>
      </c>
      <c r="H17" s="16">
        <f>'[1]18'!I19</f>
        <v>0</v>
      </c>
      <c r="I17" s="16">
        <f>'[1]18'!J19</f>
        <v>208</v>
      </c>
      <c r="J17" s="16">
        <f>'[1]18'!K19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'[1]18'!B20</f>
        <v>62</v>
      </c>
      <c r="C18" s="16">
        <f>'[1]18'!C20</f>
        <v>0</v>
      </c>
      <c r="D18" s="16">
        <f>'[1]18'!D20</f>
        <v>238</v>
      </c>
      <c r="E18" s="16">
        <f>'[1]18'!E20</f>
        <v>0</v>
      </c>
      <c r="F18" s="15">
        <f t="shared" si="6"/>
        <v>300</v>
      </c>
      <c r="G18" s="15">
        <f>'[1]18'!H20</f>
        <v>62</v>
      </c>
      <c r="H18" s="16">
        <f>'[1]18'!I20</f>
        <v>0</v>
      </c>
      <c r="I18" s="16">
        <f>'[1]18'!J20</f>
        <v>208</v>
      </c>
      <c r="J18" s="16">
        <f>'[1]18'!K20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'[1]18'!B21</f>
        <v>62</v>
      </c>
      <c r="C19" s="16">
        <f>'[1]18'!C21</f>
        <v>0</v>
      </c>
      <c r="D19" s="16">
        <f>'[1]18'!D21</f>
        <v>238</v>
      </c>
      <c r="E19" s="16">
        <f>'[1]18'!E21</f>
        <v>0</v>
      </c>
      <c r="F19" s="15">
        <f t="shared" si="6"/>
        <v>300</v>
      </c>
      <c r="G19" s="15">
        <f>'[1]18'!H21</f>
        <v>62</v>
      </c>
      <c r="H19" s="16">
        <f>'[1]18'!I21</f>
        <v>0</v>
      </c>
      <c r="I19" s="16">
        <f>'[1]18'!J21</f>
        <v>208</v>
      </c>
      <c r="J19" s="16">
        <f>'[1]18'!K21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'[1]18'!B22</f>
        <v>62</v>
      </c>
      <c r="C20" s="16">
        <f>'[1]18'!C22</f>
        <v>0</v>
      </c>
      <c r="D20" s="16">
        <f>'[1]18'!D22</f>
        <v>238</v>
      </c>
      <c r="E20" s="16">
        <f>'[1]18'!E22</f>
        <v>0</v>
      </c>
      <c r="F20" s="15">
        <f t="shared" si="6"/>
        <v>300</v>
      </c>
      <c r="G20" s="15">
        <f>'[1]18'!H22</f>
        <v>62</v>
      </c>
      <c r="H20" s="16">
        <f>'[1]18'!I22</f>
        <v>0</v>
      </c>
      <c r="I20" s="16">
        <f>'[1]18'!J22</f>
        <v>208</v>
      </c>
      <c r="J20" s="16">
        <f>'[1]18'!K22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'[1]18'!B23</f>
        <v>62</v>
      </c>
      <c r="C21" s="16">
        <f>'[1]18'!C23</f>
        <v>0</v>
      </c>
      <c r="D21" s="16">
        <f>'[1]18'!D23</f>
        <v>238</v>
      </c>
      <c r="E21" s="16">
        <f>'[1]18'!E23</f>
        <v>0</v>
      </c>
      <c r="F21" s="15">
        <f t="shared" si="6"/>
        <v>300</v>
      </c>
      <c r="G21" s="15">
        <f>'[1]18'!H23</f>
        <v>62</v>
      </c>
      <c r="H21" s="16">
        <f>'[1]18'!I23</f>
        <v>0</v>
      </c>
      <c r="I21" s="16">
        <f>'[1]18'!J23</f>
        <v>208</v>
      </c>
      <c r="J21" s="16">
        <f>'[1]18'!K23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'[1]18'!B24</f>
        <v>62</v>
      </c>
      <c r="C22" s="16">
        <f>'[1]18'!C24</f>
        <v>0</v>
      </c>
      <c r="D22" s="16">
        <f>'[1]18'!D24</f>
        <v>238</v>
      </c>
      <c r="E22" s="16">
        <f>'[1]18'!E24</f>
        <v>0</v>
      </c>
      <c r="F22" s="15">
        <f t="shared" si="6"/>
        <v>300</v>
      </c>
      <c r="G22" s="15">
        <f>'[1]18'!H24</f>
        <v>62</v>
      </c>
      <c r="H22" s="16">
        <f>'[1]18'!I24</f>
        <v>0</v>
      </c>
      <c r="I22" s="16">
        <f>'[1]18'!J24</f>
        <v>208</v>
      </c>
      <c r="J22" s="16">
        <f>'[1]18'!K24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'[1]18'!B25</f>
        <v>62</v>
      </c>
      <c r="C23" s="16">
        <f>'[1]18'!C25</f>
        <v>0</v>
      </c>
      <c r="D23" s="16">
        <f>'[1]18'!D25</f>
        <v>238</v>
      </c>
      <c r="E23" s="16">
        <f>'[1]18'!E25</f>
        <v>0</v>
      </c>
      <c r="F23" s="15">
        <f t="shared" si="6"/>
        <v>300</v>
      </c>
      <c r="G23" s="15">
        <f>'[1]18'!H25</f>
        <v>62</v>
      </c>
      <c r="H23" s="16">
        <f>'[1]18'!I25</f>
        <v>0</v>
      </c>
      <c r="I23" s="16">
        <f>'[1]18'!J25</f>
        <v>208</v>
      </c>
      <c r="J23" s="16">
        <f>'[1]18'!K25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'[1]18'!B26</f>
        <v>62</v>
      </c>
      <c r="C24" s="16">
        <f>'[1]18'!C26</f>
        <v>0</v>
      </c>
      <c r="D24" s="16">
        <f>'[1]18'!D26</f>
        <v>238</v>
      </c>
      <c r="E24" s="16">
        <f>'[1]18'!E26</f>
        <v>0</v>
      </c>
      <c r="F24" s="15">
        <f t="shared" si="6"/>
        <v>300</v>
      </c>
      <c r="G24" s="15">
        <f>'[1]18'!H26</f>
        <v>62</v>
      </c>
      <c r="H24" s="16">
        <f>'[1]18'!I26</f>
        <v>0</v>
      </c>
      <c r="I24" s="16">
        <f>'[1]18'!J26</f>
        <v>208</v>
      </c>
      <c r="J24" s="16">
        <f>'[1]18'!K26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'[1]18'!B27</f>
        <v>62</v>
      </c>
      <c r="C25" s="16">
        <f>'[1]18'!C27</f>
        <v>0</v>
      </c>
      <c r="D25" s="16">
        <f>'[1]18'!D27</f>
        <v>238</v>
      </c>
      <c r="E25" s="16">
        <f>'[1]18'!E27</f>
        <v>0</v>
      </c>
      <c r="F25" s="15">
        <f t="shared" si="6"/>
        <v>300</v>
      </c>
      <c r="G25" s="15">
        <f>'[1]18'!H27</f>
        <v>62</v>
      </c>
      <c r="H25" s="16">
        <f>'[1]18'!I27</f>
        <v>0</v>
      </c>
      <c r="I25" s="16">
        <f>'[1]18'!J27</f>
        <v>208</v>
      </c>
      <c r="J25" s="16">
        <f>'[1]18'!K27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'[1]18'!B28</f>
        <v>62</v>
      </c>
      <c r="C26" s="16">
        <f>'[1]18'!C28</f>
        <v>0</v>
      </c>
      <c r="D26" s="16">
        <f>'[1]18'!D28</f>
        <v>238</v>
      </c>
      <c r="E26" s="16">
        <f>'[1]18'!E28</f>
        <v>0</v>
      </c>
      <c r="F26" s="15">
        <f t="shared" si="6"/>
        <v>300</v>
      </c>
      <c r="G26" s="15">
        <f>'[1]18'!H28</f>
        <v>62</v>
      </c>
      <c r="H26" s="16">
        <f>'[1]18'!I28</f>
        <v>0</v>
      </c>
      <c r="I26" s="16">
        <f>'[1]18'!J28</f>
        <v>208</v>
      </c>
      <c r="J26" s="16">
        <f>'[1]18'!K28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'[1]18'!B29</f>
        <v>62</v>
      </c>
      <c r="C27" s="16">
        <f>'[1]18'!C29</f>
        <v>0</v>
      </c>
      <c r="D27" s="16">
        <f>'[1]18'!D29</f>
        <v>238</v>
      </c>
      <c r="E27" s="16">
        <f>'[1]18'!E29</f>
        <v>0</v>
      </c>
      <c r="F27" s="15">
        <f t="shared" si="6"/>
        <v>300</v>
      </c>
      <c r="G27" s="15">
        <f>'[1]18'!H29</f>
        <v>62</v>
      </c>
      <c r="H27" s="16">
        <f>'[1]18'!I29</f>
        <v>0</v>
      </c>
      <c r="I27" s="16">
        <f>'[1]18'!J29</f>
        <v>208</v>
      </c>
      <c r="J27" s="16">
        <f>'[1]18'!K29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'[1]18'!B30</f>
        <v>62</v>
      </c>
      <c r="C28" s="16">
        <f>'[1]18'!C30</f>
        <v>0</v>
      </c>
      <c r="D28" s="16">
        <f>'[1]18'!D30</f>
        <v>238</v>
      </c>
      <c r="E28" s="16">
        <f>'[1]18'!E30</f>
        <v>0</v>
      </c>
      <c r="F28" s="15">
        <f t="shared" si="6"/>
        <v>300</v>
      </c>
      <c r="G28" s="15">
        <f>'[1]18'!H30</f>
        <v>62</v>
      </c>
      <c r="H28" s="16">
        <f>'[1]18'!I30</f>
        <v>0</v>
      </c>
      <c r="I28" s="16">
        <f>'[1]18'!J30</f>
        <v>208</v>
      </c>
      <c r="J28" s="16">
        <f>'[1]18'!K30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'[1]18'!B31</f>
        <v>62</v>
      </c>
      <c r="C29" s="16">
        <f>'[1]18'!C31</f>
        <v>0</v>
      </c>
      <c r="D29" s="16">
        <f>'[1]18'!D31</f>
        <v>238</v>
      </c>
      <c r="E29" s="16">
        <f>'[1]18'!E31</f>
        <v>0</v>
      </c>
      <c r="F29" s="15">
        <f t="shared" si="6"/>
        <v>300</v>
      </c>
      <c r="G29" s="15">
        <f>'[1]18'!H31</f>
        <v>62</v>
      </c>
      <c r="H29" s="16">
        <f>'[1]18'!I31</f>
        <v>0</v>
      </c>
      <c r="I29" s="16">
        <f>'[1]18'!J31</f>
        <v>208</v>
      </c>
      <c r="J29" s="16">
        <f>'[1]18'!K31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'[1]18'!B32</f>
        <v>62</v>
      </c>
      <c r="C30" s="16">
        <f>'[1]18'!C32</f>
        <v>0</v>
      </c>
      <c r="D30" s="16">
        <f>'[1]18'!D32</f>
        <v>238</v>
      </c>
      <c r="E30" s="16">
        <f>'[1]18'!E32</f>
        <v>0</v>
      </c>
      <c r="F30" s="15">
        <f t="shared" si="6"/>
        <v>300</v>
      </c>
      <c r="G30" s="15">
        <f>'[1]18'!H32</f>
        <v>62</v>
      </c>
      <c r="H30" s="16">
        <f>'[1]18'!I32</f>
        <v>0</v>
      </c>
      <c r="I30" s="16">
        <f>'[1]18'!J32</f>
        <v>208</v>
      </c>
      <c r="J30" s="16">
        <f>'[1]18'!K32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'[1]18'!B33</f>
        <v>62</v>
      </c>
      <c r="C31" s="16">
        <f>'[1]18'!C33</f>
        <v>0</v>
      </c>
      <c r="D31" s="16">
        <f>'[1]18'!D33</f>
        <v>238</v>
      </c>
      <c r="E31" s="16">
        <f>'[1]18'!E33</f>
        <v>0</v>
      </c>
      <c r="F31" s="15">
        <f t="shared" si="6"/>
        <v>300</v>
      </c>
      <c r="G31" s="15">
        <f>'[1]18'!H33</f>
        <v>62</v>
      </c>
      <c r="H31" s="16">
        <f>'[1]18'!I33</f>
        <v>0</v>
      </c>
      <c r="I31" s="16">
        <f>'[1]18'!J33</f>
        <v>208</v>
      </c>
      <c r="J31" s="16">
        <f>'[1]18'!K33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'[1]18'!B34</f>
        <v>62</v>
      </c>
      <c r="C32" s="16">
        <f>'[1]18'!C34</f>
        <v>0</v>
      </c>
      <c r="D32" s="16">
        <f>'[1]18'!D34</f>
        <v>238</v>
      </c>
      <c r="E32" s="16">
        <f>'[1]18'!E34</f>
        <v>0</v>
      </c>
      <c r="F32" s="15">
        <f t="shared" si="6"/>
        <v>300</v>
      </c>
      <c r="G32" s="15">
        <f>'[1]18'!H34</f>
        <v>62</v>
      </c>
      <c r="H32" s="16">
        <f>'[1]18'!I34</f>
        <v>0</v>
      </c>
      <c r="I32" s="16">
        <f>'[1]18'!J34</f>
        <v>208</v>
      </c>
      <c r="J32" s="16">
        <f>'[1]18'!K34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'[1]18'!B35</f>
        <v>62</v>
      </c>
      <c r="C33" s="16">
        <f>'[1]18'!C35</f>
        <v>0</v>
      </c>
      <c r="D33" s="16">
        <f>'[1]18'!D35</f>
        <v>238</v>
      </c>
      <c r="E33" s="16">
        <f>'[1]18'!E35</f>
        <v>0</v>
      </c>
      <c r="F33" s="15">
        <f t="shared" si="6"/>
        <v>300</v>
      </c>
      <c r="G33" s="15">
        <f>'[1]18'!H35</f>
        <v>62</v>
      </c>
      <c r="H33" s="16">
        <f>'[1]18'!I35</f>
        <v>0</v>
      </c>
      <c r="I33" s="16">
        <f>'[1]18'!J35</f>
        <v>208</v>
      </c>
      <c r="J33" s="16">
        <f>'[1]18'!K35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'[1]18'!B36</f>
        <v>62</v>
      </c>
      <c r="C34" s="16">
        <f>'[1]18'!C36</f>
        <v>0</v>
      </c>
      <c r="D34" s="16">
        <f>'[1]18'!D36</f>
        <v>238</v>
      </c>
      <c r="E34" s="16">
        <f>'[1]18'!E36</f>
        <v>0</v>
      </c>
      <c r="F34" s="15">
        <f t="shared" si="6"/>
        <v>300</v>
      </c>
      <c r="G34" s="15">
        <f>'[1]18'!H36</f>
        <v>62</v>
      </c>
      <c r="H34" s="16">
        <f>'[1]18'!I36</f>
        <v>0</v>
      </c>
      <c r="I34" s="16">
        <f>'[1]18'!J36</f>
        <v>208</v>
      </c>
      <c r="J34" s="16">
        <f>'[1]18'!K36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'[1]18'!B37</f>
        <v>62</v>
      </c>
      <c r="C35" s="16">
        <f>'[1]18'!C37</f>
        <v>0</v>
      </c>
      <c r="D35" s="16">
        <f>'[1]18'!D37</f>
        <v>238</v>
      </c>
      <c r="E35" s="16">
        <f>'[1]18'!E37</f>
        <v>0</v>
      </c>
      <c r="F35" s="15">
        <f t="shared" si="6"/>
        <v>300</v>
      </c>
      <c r="G35" s="15">
        <f>'[1]18'!H37</f>
        <v>62</v>
      </c>
      <c r="H35" s="16">
        <f>'[1]18'!I37</f>
        <v>0</v>
      </c>
      <c r="I35" s="16">
        <f>'[1]18'!J37</f>
        <v>208</v>
      </c>
      <c r="J35" s="16">
        <f>'[1]18'!K37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'[1]18'!B38</f>
        <v>62</v>
      </c>
      <c r="C36" s="16">
        <f>'[1]18'!C38</f>
        <v>0</v>
      </c>
      <c r="D36" s="16">
        <f>'[1]18'!D38</f>
        <v>238</v>
      </c>
      <c r="E36" s="16">
        <f>'[1]18'!E38</f>
        <v>0</v>
      </c>
      <c r="F36" s="15">
        <f t="shared" si="6"/>
        <v>300</v>
      </c>
      <c r="G36" s="15">
        <f>'[1]18'!H38</f>
        <v>62</v>
      </c>
      <c r="H36" s="16">
        <f>'[1]18'!I38</f>
        <v>0</v>
      </c>
      <c r="I36" s="16">
        <f>'[1]18'!J38</f>
        <v>208</v>
      </c>
      <c r="J36" s="16">
        <f>'[1]18'!K38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'[1]18'!B39</f>
        <v>62</v>
      </c>
      <c r="C37" s="16">
        <f>'[1]18'!C39</f>
        <v>200</v>
      </c>
      <c r="D37" s="16">
        <f>'[1]18'!D39</f>
        <v>238</v>
      </c>
      <c r="E37" s="16">
        <f>'[1]18'!E39</f>
        <v>0</v>
      </c>
      <c r="F37" s="15">
        <f t="shared" si="6"/>
        <v>500</v>
      </c>
      <c r="G37" s="15">
        <f>'[1]18'!H39</f>
        <v>62</v>
      </c>
      <c r="H37" s="16">
        <f>'[1]18'!I39</f>
        <v>0</v>
      </c>
      <c r="I37" s="16">
        <f>'[1]18'!J39</f>
        <v>208</v>
      </c>
      <c r="J37" s="16">
        <f>'[1]18'!K39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'[1]18'!B40</f>
        <v>62</v>
      </c>
      <c r="C38" s="16">
        <f>'[1]18'!C40</f>
        <v>200</v>
      </c>
      <c r="D38" s="16">
        <f>'[1]18'!D40</f>
        <v>238</v>
      </c>
      <c r="E38" s="16">
        <f>'[1]18'!E40</f>
        <v>0</v>
      </c>
      <c r="F38" s="15">
        <f t="shared" si="6"/>
        <v>500</v>
      </c>
      <c r="G38" s="15">
        <f>'[1]18'!H40</f>
        <v>62</v>
      </c>
      <c r="H38" s="16">
        <f>'[1]18'!I40</f>
        <v>0</v>
      </c>
      <c r="I38" s="16">
        <f>'[1]18'!J40</f>
        <v>208</v>
      </c>
      <c r="J38" s="16">
        <f>'[1]18'!K40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'[1]18'!B41</f>
        <v>62</v>
      </c>
      <c r="C39" s="16">
        <f>'[1]18'!C41</f>
        <v>200</v>
      </c>
      <c r="D39" s="16">
        <f>'[1]18'!D41</f>
        <v>238</v>
      </c>
      <c r="E39" s="16">
        <f>'[1]18'!E41</f>
        <v>0</v>
      </c>
      <c r="F39" s="15">
        <f t="shared" si="6"/>
        <v>500</v>
      </c>
      <c r="G39" s="15">
        <f>'[1]18'!H41</f>
        <v>62</v>
      </c>
      <c r="H39" s="16">
        <f>'[1]18'!I41</f>
        <v>0</v>
      </c>
      <c r="I39" s="16">
        <f>'[1]18'!J41</f>
        <v>208</v>
      </c>
      <c r="J39" s="16">
        <f>'[1]18'!K41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'[1]18'!B42</f>
        <v>62</v>
      </c>
      <c r="C40" s="16">
        <f>'[1]18'!C42</f>
        <v>200</v>
      </c>
      <c r="D40" s="16">
        <f>'[1]18'!D42</f>
        <v>238</v>
      </c>
      <c r="E40" s="16">
        <f>'[1]18'!E42</f>
        <v>0</v>
      </c>
      <c r="F40" s="15">
        <f t="shared" si="6"/>
        <v>500</v>
      </c>
      <c r="G40" s="15">
        <f>'[1]18'!H42</f>
        <v>62</v>
      </c>
      <c r="H40" s="16">
        <f>'[1]18'!I42</f>
        <v>0</v>
      </c>
      <c r="I40" s="16">
        <f>'[1]18'!J42</f>
        <v>208</v>
      </c>
      <c r="J40" s="16">
        <f>'[1]18'!K42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'[1]18'!B43</f>
        <v>62</v>
      </c>
      <c r="C41" s="16">
        <f>'[1]18'!C43</f>
        <v>200</v>
      </c>
      <c r="D41" s="16">
        <f>'[1]18'!D43</f>
        <v>238</v>
      </c>
      <c r="E41" s="16">
        <f>'[1]18'!E43</f>
        <v>0</v>
      </c>
      <c r="F41" s="15">
        <f t="shared" si="6"/>
        <v>500</v>
      </c>
      <c r="G41" s="15">
        <f>'[1]18'!H43</f>
        <v>62</v>
      </c>
      <c r="H41" s="16">
        <f>'[1]18'!I43</f>
        <v>0</v>
      </c>
      <c r="I41" s="16">
        <f>'[1]18'!J43</f>
        <v>208</v>
      </c>
      <c r="J41" s="16">
        <f>'[1]18'!K43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'[1]18'!B44</f>
        <v>62</v>
      </c>
      <c r="C42" s="16">
        <f>'[1]18'!C44</f>
        <v>200</v>
      </c>
      <c r="D42" s="16">
        <f>'[1]18'!D44</f>
        <v>238</v>
      </c>
      <c r="E42" s="16">
        <f>'[1]18'!E44</f>
        <v>0</v>
      </c>
      <c r="F42" s="15">
        <f t="shared" si="6"/>
        <v>500</v>
      </c>
      <c r="G42" s="15">
        <f>'[1]18'!H44</f>
        <v>62</v>
      </c>
      <c r="H42" s="16">
        <f>'[1]18'!I44</f>
        <v>0</v>
      </c>
      <c r="I42" s="16">
        <f>'[1]18'!J44</f>
        <v>208</v>
      </c>
      <c r="J42" s="16">
        <f>'[1]18'!K44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'[1]18'!B45</f>
        <v>62</v>
      </c>
      <c r="C43" s="16">
        <f>'[1]18'!C45</f>
        <v>200</v>
      </c>
      <c r="D43" s="16">
        <f>'[1]18'!D45</f>
        <v>233</v>
      </c>
      <c r="E43" s="16">
        <f>'[1]18'!E45</f>
        <v>0</v>
      </c>
      <c r="F43" s="15">
        <f t="shared" si="6"/>
        <v>495</v>
      </c>
      <c r="G43" s="15">
        <f>'[1]18'!H45</f>
        <v>62</v>
      </c>
      <c r="H43" s="16">
        <f>'[1]18'!I45</f>
        <v>0</v>
      </c>
      <c r="I43" s="16">
        <f>'[1]18'!J45</f>
        <v>208</v>
      </c>
      <c r="J43" s="16">
        <f>'[1]18'!K45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'[1]18'!B46</f>
        <v>62</v>
      </c>
      <c r="C44" s="16">
        <f>'[1]18'!C46</f>
        <v>200</v>
      </c>
      <c r="D44" s="16">
        <f>'[1]18'!D46</f>
        <v>233</v>
      </c>
      <c r="E44" s="16">
        <f>'[1]18'!E46</f>
        <v>0</v>
      </c>
      <c r="F44" s="15">
        <f t="shared" si="6"/>
        <v>495</v>
      </c>
      <c r="G44" s="15">
        <f>'[1]18'!H46</f>
        <v>62</v>
      </c>
      <c r="H44" s="16">
        <f>'[1]18'!I46</f>
        <v>0</v>
      </c>
      <c r="I44" s="16">
        <f>'[1]18'!J46</f>
        <v>208</v>
      </c>
      <c r="J44" s="16">
        <f>'[1]18'!K46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'[1]18'!B47</f>
        <v>62</v>
      </c>
      <c r="C45" s="16">
        <f>'[1]18'!C47</f>
        <v>200</v>
      </c>
      <c r="D45" s="16">
        <f>'[1]18'!D47</f>
        <v>233</v>
      </c>
      <c r="E45" s="16">
        <f>'[1]18'!E47</f>
        <v>0</v>
      </c>
      <c r="F45" s="15">
        <f t="shared" si="6"/>
        <v>495</v>
      </c>
      <c r="G45" s="15">
        <f>'[1]18'!H47</f>
        <v>62</v>
      </c>
      <c r="H45" s="16">
        <f>'[1]18'!I47</f>
        <v>0</v>
      </c>
      <c r="I45" s="16">
        <f>'[1]18'!J47</f>
        <v>208</v>
      </c>
      <c r="J45" s="16">
        <f>'[1]18'!K47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'[1]18'!B48</f>
        <v>62</v>
      </c>
      <c r="C46" s="16">
        <f>'[1]18'!C48</f>
        <v>0</v>
      </c>
      <c r="D46" s="16">
        <f>'[1]18'!D48</f>
        <v>233</v>
      </c>
      <c r="E46" s="16">
        <f>'[1]18'!E48</f>
        <v>0</v>
      </c>
      <c r="F46" s="15">
        <f t="shared" si="6"/>
        <v>295</v>
      </c>
      <c r="G46" s="15">
        <f>'[1]18'!H48</f>
        <v>62</v>
      </c>
      <c r="H46" s="16">
        <f>'[1]18'!I48</f>
        <v>0</v>
      </c>
      <c r="I46" s="16">
        <f>'[1]18'!J48</f>
        <v>208</v>
      </c>
      <c r="J46" s="16">
        <f>'[1]18'!K48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'[1]18'!B49</f>
        <v>62</v>
      </c>
      <c r="C47" s="16">
        <f>'[1]18'!C49</f>
        <v>0</v>
      </c>
      <c r="D47" s="16">
        <f>'[1]18'!D49</f>
        <v>233</v>
      </c>
      <c r="E47" s="16">
        <f>'[1]18'!E49</f>
        <v>0</v>
      </c>
      <c r="F47" s="15">
        <f t="shared" si="6"/>
        <v>295</v>
      </c>
      <c r="G47" s="15">
        <f>'[1]18'!H49</f>
        <v>62</v>
      </c>
      <c r="H47" s="16">
        <f>'[1]18'!I49</f>
        <v>0</v>
      </c>
      <c r="I47" s="16">
        <f>'[1]18'!J49</f>
        <v>208</v>
      </c>
      <c r="J47" s="16">
        <f>'[1]18'!K49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'[1]18'!B50</f>
        <v>62</v>
      </c>
      <c r="C48" s="16">
        <f>'[1]18'!C50</f>
        <v>0</v>
      </c>
      <c r="D48" s="16">
        <f>'[1]18'!D50</f>
        <v>233</v>
      </c>
      <c r="E48" s="16">
        <f>'[1]18'!E50</f>
        <v>0</v>
      </c>
      <c r="F48" s="15">
        <f t="shared" si="6"/>
        <v>295</v>
      </c>
      <c r="G48" s="15">
        <f>'[1]18'!H50</f>
        <v>62</v>
      </c>
      <c r="H48" s="16">
        <f>'[1]18'!I50</f>
        <v>0</v>
      </c>
      <c r="I48" s="16">
        <f>'[1]18'!J50</f>
        <v>208</v>
      </c>
      <c r="J48" s="16">
        <f>'[1]18'!K50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'[1]18'!B51</f>
        <v>62</v>
      </c>
      <c r="C49" s="16">
        <f>'[1]18'!C51</f>
        <v>0</v>
      </c>
      <c r="D49" s="16">
        <f>'[1]18'!D51</f>
        <v>233</v>
      </c>
      <c r="E49" s="16">
        <f>'[1]18'!E51</f>
        <v>0</v>
      </c>
      <c r="F49" s="15">
        <f t="shared" si="6"/>
        <v>295</v>
      </c>
      <c r="G49" s="15">
        <f>'[1]18'!H51</f>
        <v>62</v>
      </c>
      <c r="H49" s="16">
        <f>'[1]18'!I51</f>
        <v>0</v>
      </c>
      <c r="I49" s="16">
        <f>'[1]18'!J51</f>
        <v>208</v>
      </c>
      <c r="J49" s="16">
        <f>'[1]18'!K51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'[1]18'!B52</f>
        <v>62</v>
      </c>
      <c r="C50" s="16">
        <f>'[1]18'!C52</f>
        <v>0</v>
      </c>
      <c r="D50" s="16">
        <f>'[1]18'!D52</f>
        <v>233</v>
      </c>
      <c r="E50" s="16">
        <f>'[1]18'!E52</f>
        <v>0</v>
      </c>
      <c r="F50" s="15">
        <f t="shared" si="6"/>
        <v>295</v>
      </c>
      <c r="G50" s="15">
        <f>'[1]18'!H52</f>
        <v>62</v>
      </c>
      <c r="H50" s="16">
        <f>'[1]18'!I52</f>
        <v>0</v>
      </c>
      <c r="I50" s="16">
        <f>'[1]18'!J52</f>
        <v>208</v>
      </c>
      <c r="J50" s="16">
        <f>'[1]18'!K52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'[1]18'!B53</f>
        <v>62</v>
      </c>
      <c r="C51" s="16">
        <f>'[1]18'!C53</f>
        <v>0</v>
      </c>
      <c r="D51" s="16">
        <f>'[1]18'!D53</f>
        <v>228</v>
      </c>
      <c r="E51" s="16">
        <f>'[1]18'!E53</f>
        <v>0</v>
      </c>
      <c r="F51" s="15">
        <f t="shared" si="6"/>
        <v>290</v>
      </c>
      <c r="G51" s="15">
        <f>'[1]18'!H53</f>
        <v>62</v>
      </c>
      <c r="H51" s="16">
        <f>'[1]18'!I53</f>
        <v>0</v>
      </c>
      <c r="I51" s="16">
        <f>'[1]18'!J53</f>
        <v>208</v>
      </c>
      <c r="J51" s="16">
        <f>'[1]18'!K53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'[1]18'!B54</f>
        <v>62</v>
      </c>
      <c r="C52" s="16">
        <f>'[1]18'!C54</f>
        <v>0</v>
      </c>
      <c r="D52" s="16">
        <f>'[1]18'!D54</f>
        <v>228</v>
      </c>
      <c r="E52" s="16">
        <f>'[1]18'!E54</f>
        <v>0</v>
      </c>
      <c r="F52" s="15">
        <f t="shared" si="6"/>
        <v>290</v>
      </c>
      <c r="G52" s="15">
        <f>'[1]18'!H54</f>
        <v>62</v>
      </c>
      <c r="H52" s="16">
        <f>'[1]18'!I54</f>
        <v>0</v>
      </c>
      <c r="I52" s="16">
        <f>'[1]18'!J54</f>
        <v>208</v>
      </c>
      <c r="J52" s="16">
        <f>'[1]18'!K54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'[1]18'!B55</f>
        <v>62</v>
      </c>
      <c r="C53" s="16">
        <f>'[1]18'!C55</f>
        <v>0</v>
      </c>
      <c r="D53" s="16">
        <f>'[1]18'!D55</f>
        <v>228</v>
      </c>
      <c r="E53" s="16">
        <f>'[1]18'!E55</f>
        <v>0</v>
      </c>
      <c r="F53" s="15">
        <f t="shared" si="6"/>
        <v>290</v>
      </c>
      <c r="G53" s="15">
        <f>'[1]18'!H55</f>
        <v>62</v>
      </c>
      <c r="H53" s="16">
        <f>'[1]18'!I55</f>
        <v>0</v>
      </c>
      <c r="I53" s="16">
        <f>'[1]18'!J55</f>
        <v>208</v>
      </c>
      <c r="J53" s="16">
        <f>'[1]18'!K55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'[1]18'!B56</f>
        <v>62</v>
      </c>
      <c r="C54" s="16">
        <f>'[1]18'!C56</f>
        <v>0</v>
      </c>
      <c r="D54" s="16">
        <f>'[1]18'!D56</f>
        <v>228</v>
      </c>
      <c r="E54" s="16">
        <f>'[1]18'!E56</f>
        <v>0</v>
      </c>
      <c r="F54" s="15">
        <f t="shared" si="6"/>
        <v>290</v>
      </c>
      <c r="G54" s="15">
        <f>'[1]18'!H56</f>
        <v>62</v>
      </c>
      <c r="H54" s="16">
        <f>'[1]18'!I56</f>
        <v>0</v>
      </c>
      <c r="I54" s="16">
        <f>'[1]18'!J56</f>
        <v>208</v>
      </c>
      <c r="J54" s="16">
        <f>'[1]18'!K56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'[1]18'!B57</f>
        <v>62</v>
      </c>
      <c r="C55" s="16">
        <f>'[1]18'!C57</f>
        <v>0</v>
      </c>
      <c r="D55" s="16">
        <f>'[1]18'!D57</f>
        <v>228</v>
      </c>
      <c r="E55" s="16">
        <f>'[1]18'!E57</f>
        <v>0</v>
      </c>
      <c r="F55" s="15">
        <f t="shared" si="6"/>
        <v>290</v>
      </c>
      <c r="G55" s="15">
        <f>'[1]18'!H57</f>
        <v>62</v>
      </c>
      <c r="H55" s="16">
        <f>'[1]18'!I57</f>
        <v>0</v>
      </c>
      <c r="I55" s="16">
        <f>'[1]18'!J57</f>
        <v>208</v>
      </c>
      <c r="J55" s="16">
        <f>'[1]18'!K57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'[1]18'!B58</f>
        <v>62</v>
      </c>
      <c r="C56" s="16">
        <f>'[1]18'!C58</f>
        <v>0</v>
      </c>
      <c r="D56" s="16">
        <f>'[1]18'!D58</f>
        <v>228</v>
      </c>
      <c r="E56" s="16">
        <f>'[1]18'!E58</f>
        <v>0</v>
      </c>
      <c r="F56" s="15">
        <f t="shared" si="6"/>
        <v>290</v>
      </c>
      <c r="G56" s="15">
        <f>'[1]18'!H58</f>
        <v>62</v>
      </c>
      <c r="H56" s="16">
        <f>'[1]18'!I58</f>
        <v>0</v>
      </c>
      <c r="I56" s="16">
        <f>'[1]18'!J58</f>
        <v>208</v>
      </c>
      <c r="J56" s="16">
        <f>'[1]18'!K58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'[1]18'!B59</f>
        <v>62</v>
      </c>
      <c r="C57" s="16">
        <f>'[1]18'!C59</f>
        <v>0</v>
      </c>
      <c r="D57" s="16">
        <f>'[1]18'!D59</f>
        <v>228</v>
      </c>
      <c r="E57" s="16">
        <f>'[1]18'!E59</f>
        <v>0</v>
      </c>
      <c r="F57" s="15">
        <f t="shared" si="6"/>
        <v>290</v>
      </c>
      <c r="G57" s="15">
        <f>'[1]18'!H59</f>
        <v>62</v>
      </c>
      <c r="H57" s="16">
        <f>'[1]18'!I59</f>
        <v>0</v>
      </c>
      <c r="I57" s="16">
        <f>'[1]18'!J59</f>
        <v>208</v>
      </c>
      <c r="J57" s="16">
        <f>'[1]18'!K59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'[1]18'!B60</f>
        <v>62</v>
      </c>
      <c r="C58" s="16">
        <f>'[1]18'!C60</f>
        <v>0</v>
      </c>
      <c r="D58" s="16">
        <f>'[1]18'!D60</f>
        <v>228</v>
      </c>
      <c r="E58" s="16">
        <f>'[1]18'!E60</f>
        <v>0</v>
      </c>
      <c r="F58" s="15">
        <f t="shared" si="6"/>
        <v>290</v>
      </c>
      <c r="G58" s="15">
        <f>'[1]18'!H60</f>
        <v>62</v>
      </c>
      <c r="H58" s="16">
        <f>'[1]18'!I60</f>
        <v>0</v>
      </c>
      <c r="I58" s="16">
        <f>'[1]18'!J60</f>
        <v>208</v>
      </c>
      <c r="J58" s="16">
        <f>'[1]18'!K60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'[1]18'!B61</f>
        <v>62</v>
      </c>
      <c r="C59" s="16">
        <f>'[1]18'!C61</f>
        <v>0</v>
      </c>
      <c r="D59" s="16">
        <f>'[1]18'!D61</f>
        <v>228</v>
      </c>
      <c r="E59" s="16">
        <f>'[1]18'!E61</f>
        <v>0</v>
      </c>
      <c r="F59" s="15">
        <f t="shared" si="6"/>
        <v>290</v>
      </c>
      <c r="G59" s="15">
        <f>'[1]18'!H61</f>
        <v>62</v>
      </c>
      <c r="H59" s="16">
        <f>'[1]18'!I61</f>
        <v>0</v>
      </c>
      <c r="I59" s="16">
        <f>'[1]18'!J61</f>
        <v>208</v>
      </c>
      <c r="J59" s="16">
        <f>'[1]18'!K61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'[1]18'!B62</f>
        <v>62</v>
      </c>
      <c r="C60" s="16">
        <f>'[1]18'!C62</f>
        <v>0</v>
      </c>
      <c r="D60" s="16">
        <f>'[1]18'!D62</f>
        <v>228</v>
      </c>
      <c r="E60" s="16">
        <f>'[1]18'!E62</f>
        <v>0</v>
      </c>
      <c r="F60" s="15">
        <f t="shared" si="6"/>
        <v>290</v>
      </c>
      <c r="G60" s="15">
        <f>'[1]18'!H62</f>
        <v>62</v>
      </c>
      <c r="H60" s="16">
        <f>'[1]18'!I62</f>
        <v>0</v>
      </c>
      <c r="I60" s="16">
        <f>'[1]18'!J62</f>
        <v>208</v>
      </c>
      <c r="J60" s="16">
        <f>'[1]18'!K62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'[1]18'!B63</f>
        <v>62</v>
      </c>
      <c r="C61" s="16">
        <f>'[1]18'!C63</f>
        <v>0</v>
      </c>
      <c r="D61" s="16">
        <f>'[1]18'!D63</f>
        <v>228</v>
      </c>
      <c r="E61" s="16">
        <f>'[1]18'!E63</f>
        <v>0</v>
      </c>
      <c r="F61" s="15">
        <f t="shared" si="6"/>
        <v>290</v>
      </c>
      <c r="G61" s="15">
        <f>'[1]18'!H63</f>
        <v>62</v>
      </c>
      <c r="H61" s="16">
        <f>'[1]18'!I63</f>
        <v>0</v>
      </c>
      <c r="I61" s="16">
        <f>'[1]18'!J63</f>
        <v>208</v>
      </c>
      <c r="J61" s="16">
        <f>'[1]18'!K63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'[1]18'!B64</f>
        <v>62</v>
      </c>
      <c r="C62" s="16">
        <f>'[1]18'!C64</f>
        <v>0</v>
      </c>
      <c r="D62" s="16">
        <f>'[1]18'!D64</f>
        <v>228</v>
      </c>
      <c r="E62" s="16">
        <f>'[1]18'!E64</f>
        <v>0</v>
      </c>
      <c r="F62" s="15">
        <f t="shared" si="6"/>
        <v>290</v>
      </c>
      <c r="G62" s="15">
        <f>'[1]18'!H64</f>
        <v>62</v>
      </c>
      <c r="H62" s="16">
        <f>'[1]18'!I64</f>
        <v>0</v>
      </c>
      <c r="I62" s="16">
        <f>'[1]18'!J64</f>
        <v>208</v>
      </c>
      <c r="J62" s="16">
        <f>'[1]18'!K64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'[1]18'!B65</f>
        <v>62</v>
      </c>
      <c r="C63" s="16">
        <f>'[1]18'!C65</f>
        <v>0</v>
      </c>
      <c r="D63" s="16">
        <f>'[1]18'!D65</f>
        <v>228</v>
      </c>
      <c r="E63" s="16">
        <f>'[1]18'!E65</f>
        <v>0</v>
      </c>
      <c r="F63" s="15">
        <f t="shared" si="6"/>
        <v>290</v>
      </c>
      <c r="G63" s="15">
        <f>'[1]18'!H65</f>
        <v>62</v>
      </c>
      <c r="H63" s="16">
        <f>'[1]18'!I65</f>
        <v>0</v>
      </c>
      <c r="I63" s="16">
        <f>'[1]18'!J65</f>
        <v>208</v>
      </c>
      <c r="J63" s="16">
        <f>'[1]18'!K65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'[1]18'!B66</f>
        <v>62</v>
      </c>
      <c r="C64" s="16">
        <f>'[1]18'!C66</f>
        <v>0</v>
      </c>
      <c r="D64" s="16">
        <f>'[1]18'!D66</f>
        <v>228</v>
      </c>
      <c r="E64" s="16">
        <f>'[1]18'!E66</f>
        <v>0</v>
      </c>
      <c r="F64" s="15">
        <f t="shared" si="6"/>
        <v>290</v>
      </c>
      <c r="G64" s="15">
        <f>'[1]18'!H66</f>
        <v>62</v>
      </c>
      <c r="H64" s="16">
        <f>'[1]18'!I66</f>
        <v>0</v>
      </c>
      <c r="I64" s="16">
        <f>'[1]18'!J66</f>
        <v>208</v>
      </c>
      <c r="J64" s="16">
        <f>'[1]18'!K66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'[1]18'!B67</f>
        <v>62</v>
      </c>
      <c r="C65" s="16">
        <f>'[1]18'!C67</f>
        <v>0</v>
      </c>
      <c r="D65" s="16">
        <f>'[1]18'!D67</f>
        <v>228</v>
      </c>
      <c r="E65" s="16">
        <f>'[1]18'!E67</f>
        <v>0</v>
      </c>
      <c r="F65" s="15">
        <f t="shared" si="6"/>
        <v>290</v>
      </c>
      <c r="G65" s="15">
        <f>'[1]18'!H67</f>
        <v>62</v>
      </c>
      <c r="H65" s="16">
        <f>'[1]18'!I67</f>
        <v>0</v>
      </c>
      <c r="I65" s="16">
        <f>'[1]18'!J67</f>
        <v>208</v>
      </c>
      <c r="J65" s="16">
        <f>'[1]18'!K67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'[1]18'!B68</f>
        <v>62</v>
      </c>
      <c r="C66" s="16">
        <f>'[1]18'!C68</f>
        <v>0</v>
      </c>
      <c r="D66" s="16">
        <f>'[1]18'!D68</f>
        <v>228</v>
      </c>
      <c r="E66" s="16">
        <f>'[1]18'!E68</f>
        <v>0</v>
      </c>
      <c r="F66" s="15">
        <f t="shared" si="6"/>
        <v>290</v>
      </c>
      <c r="G66" s="15">
        <f>'[1]18'!H68</f>
        <v>62</v>
      </c>
      <c r="H66" s="16">
        <f>'[1]18'!I68</f>
        <v>0</v>
      </c>
      <c r="I66" s="16">
        <f>'[1]18'!J68</f>
        <v>208</v>
      </c>
      <c r="J66" s="16">
        <f>'[1]18'!K68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'[1]18'!B69</f>
        <v>62</v>
      </c>
      <c r="C67" s="16">
        <f>'[1]18'!C69</f>
        <v>0</v>
      </c>
      <c r="D67" s="16">
        <f>'[1]18'!D69</f>
        <v>228</v>
      </c>
      <c r="E67" s="16">
        <f>'[1]18'!E69</f>
        <v>0</v>
      </c>
      <c r="F67" s="15">
        <f t="shared" si="6"/>
        <v>290</v>
      </c>
      <c r="G67" s="15">
        <f>'[1]18'!H69</f>
        <v>62</v>
      </c>
      <c r="H67" s="16">
        <f>'[1]18'!I69</f>
        <v>0</v>
      </c>
      <c r="I67" s="16">
        <f>'[1]18'!J69</f>
        <v>208</v>
      </c>
      <c r="J67" s="16">
        <f>'[1]18'!K69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'[1]18'!B70</f>
        <v>62</v>
      </c>
      <c r="C68" s="16">
        <f>'[1]18'!C70</f>
        <v>0</v>
      </c>
      <c r="D68" s="16">
        <f>'[1]18'!D70</f>
        <v>228</v>
      </c>
      <c r="E68" s="16">
        <f>'[1]18'!E70</f>
        <v>0</v>
      </c>
      <c r="F68" s="15">
        <f t="shared" si="6"/>
        <v>290</v>
      </c>
      <c r="G68" s="15">
        <f>'[1]18'!H70</f>
        <v>62</v>
      </c>
      <c r="H68" s="16">
        <f>'[1]18'!I70</f>
        <v>0</v>
      </c>
      <c r="I68" s="16">
        <f>'[1]18'!J70</f>
        <v>208</v>
      </c>
      <c r="J68" s="16">
        <f>'[1]18'!K70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'[1]18'!B71</f>
        <v>62</v>
      </c>
      <c r="C69" s="16">
        <f>'[1]18'!C71</f>
        <v>0</v>
      </c>
      <c r="D69" s="16">
        <f>'[1]18'!D71</f>
        <v>228</v>
      </c>
      <c r="E69" s="16">
        <f>'[1]18'!E71</f>
        <v>0</v>
      </c>
      <c r="F69" s="15">
        <f t="shared" ref="F69:F98" si="17">SUM(B69:E69)</f>
        <v>290</v>
      </c>
      <c r="G69" s="15">
        <f>'[1]18'!H71</f>
        <v>62</v>
      </c>
      <c r="H69" s="16">
        <f>'[1]18'!I71</f>
        <v>0</v>
      </c>
      <c r="I69" s="16">
        <f>'[1]18'!J71</f>
        <v>208</v>
      </c>
      <c r="J69" s="16">
        <f>'[1]18'!K71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'[1]18'!B72</f>
        <v>62</v>
      </c>
      <c r="C70" s="16">
        <f>'[1]18'!C72</f>
        <v>0</v>
      </c>
      <c r="D70" s="16">
        <f>'[1]18'!D72</f>
        <v>228</v>
      </c>
      <c r="E70" s="16">
        <f>'[1]18'!E72</f>
        <v>0</v>
      </c>
      <c r="F70" s="15">
        <f t="shared" si="17"/>
        <v>290</v>
      </c>
      <c r="G70" s="15">
        <f>'[1]18'!H72</f>
        <v>62</v>
      </c>
      <c r="H70" s="16">
        <f>'[1]18'!I72</f>
        <v>0</v>
      </c>
      <c r="I70" s="16">
        <f>'[1]18'!J72</f>
        <v>208</v>
      </c>
      <c r="J70" s="16">
        <f>'[1]18'!K72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'[1]18'!B73</f>
        <v>62</v>
      </c>
      <c r="C71" s="16">
        <f>'[1]18'!C73</f>
        <v>0</v>
      </c>
      <c r="D71" s="16">
        <f>'[1]18'!D73</f>
        <v>228</v>
      </c>
      <c r="E71" s="16">
        <f>'[1]18'!E73</f>
        <v>0</v>
      </c>
      <c r="F71" s="15">
        <f t="shared" si="17"/>
        <v>290</v>
      </c>
      <c r="G71" s="15">
        <f>'[1]18'!H73</f>
        <v>62</v>
      </c>
      <c r="H71" s="16">
        <f>'[1]18'!I73</f>
        <v>0</v>
      </c>
      <c r="I71" s="16">
        <f>'[1]18'!J73</f>
        <v>208</v>
      </c>
      <c r="J71" s="16">
        <f>'[1]18'!K73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'[1]18'!B74</f>
        <v>62</v>
      </c>
      <c r="C72" s="16">
        <f>'[1]18'!C74</f>
        <v>0</v>
      </c>
      <c r="D72" s="16">
        <f>'[1]18'!D74</f>
        <v>228</v>
      </c>
      <c r="E72" s="16">
        <f>'[1]18'!E74</f>
        <v>0</v>
      </c>
      <c r="F72" s="15">
        <f t="shared" si="17"/>
        <v>290</v>
      </c>
      <c r="G72" s="15">
        <f>'[1]18'!H74</f>
        <v>62</v>
      </c>
      <c r="H72" s="16">
        <f>'[1]18'!I74</f>
        <v>0</v>
      </c>
      <c r="I72" s="16">
        <f>'[1]18'!J74</f>
        <v>208</v>
      </c>
      <c r="J72" s="16">
        <f>'[1]18'!K74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'[1]18'!B75</f>
        <v>62</v>
      </c>
      <c r="C73" s="16">
        <f>'[1]18'!C75</f>
        <v>0</v>
      </c>
      <c r="D73" s="16">
        <f>'[1]18'!D75</f>
        <v>228</v>
      </c>
      <c r="E73" s="16">
        <f>'[1]18'!E75</f>
        <v>0</v>
      </c>
      <c r="F73" s="15">
        <f t="shared" si="17"/>
        <v>290</v>
      </c>
      <c r="G73" s="15">
        <f>'[1]18'!H75</f>
        <v>62</v>
      </c>
      <c r="H73" s="16">
        <f>'[1]18'!I75</f>
        <v>0</v>
      </c>
      <c r="I73" s="16">
        <f>'[1]18'!J75</f>
        <v>208</v>
      </c>
      <c r="J73" s="16">
        <f>'[1]18'!K75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'[1]18'!B76</f>
        <v>62</v>
      </c>
      <c r="C74" s="16">
        <f>'[1]18'!C76</f>
        <v>0</v>
      </c>
      <c r="D74" s="16">
        <f>'[1]18'!D76</f>
        <v>228</v>
      </c>
      <c r="E74" s="16">
        <f>'[1]18'!E76</f>
        <v>0</v>
      </c>
      <c r="F74" s="15">
        <f t="shared" si="17"/>
        <v>290</v>
      </c>
      <c r="G74" s="15">
        <f>'[1]18'!H76</f>
        <v>62</v>
      </c>
      <c r="H74" s="16">
        <f>'[1]18'!I76</f>
        <v>0</v>
      </c>
      <c r="I74" s="16">
        <f>'[1]18'!J76</f>
        <v>208</v>
      </c>
      <c r="J74" s="16">
        <f>'[1]18'!K76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'[1]18'!B77</f>
        <v>62</v>
      </c>
      <c r="C75" s="16">
        <f>'[1]18'!C77</f>
        <v>0</v>
      </c>
      <c r="D75" s="16">
        <f>'[1]18'!D77</f>
        <v>228</v>
      </c>
      <c r="E75" s="16">
        <f>'[1]18'!E77</f>
        <v>0</v>
      </c>
      <c r="F75" s="15">
        <f t="shared" si="17"/>
        <v>290</v>
      </c>
      <c r="G75" s="15">
        <f>'[1]18'!H77</f>
        <v>62</v>
      </c>
      <c r="H75" s="16">
        <f>'[1]18'!I77</f>
        <v>0</v>
      </c>
      <c r="I75" s="16">
        <f>'[1]18'!J77</f>
        <v>208</v>
      </c>
      <c r="J75" s="16">
        <f>'[1]18'!K77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'[1]18'!B78</f>
        <v>62</v>
      </c>
      <c r="C76" s="16">
        <f>'[1]18'!C78</f>
        <v>0</v>
      </c>
      <c r="D76" s="16">
        <f>'[1]18'!D78</f>
        <v>228</v>
      </c>
      <c r="E76" s="16">
        <f>'[1]18'!E78</f>
        <v>0</v>
      </c>
      <c r="F76" s="15">
        <f t="shared" si="17"/>
        <v>290</v>
      </c>
      <c r="G76" s="15">
        <f>'[1]18'!H78</f>
        <v>62</v>
      </c>
      <c r="H76" s="16">
        <f>'[1]18'!I78</f>
        <v>0</v>
      </c>
      <c r="I76" s="16">
        <f>'[1]18'!J78</f>
        <v>208</v>
      </c>
      <c r="J76" s="16">
        <f>'[1]18'!K78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'[1]18'!B79</f>
        <v>62</v>
      </c>
      <c r="C77" s="16">
        <f>'[1]18'!C79</f>
        <v>0</v>
      </c>
      <c r="D77" s="16">
        <f>'[1]18'!D79</f>
        <v>228</v>
      </c>
      <c r="E77" s="16">
        <f>'[1]18'!E79</f>
        <v>0</v>
      </c>
      <c r="F77" s="15">
        <f t="shared" si="17"/>
        <v>290</v>
      </c>
      <c r="G77" s="15">
        <f>'[1]18'!H79</f>
        <v>62</v>
      </c>
      <c r="H77" s="16">
        <f>'[1]18'!I79</f>
        <v>0</v>
      </c>
      <c r="I77" s="16">
        <f>'[1]18'!J79</f>
        <v>208</v>
      </c>
      <c r="J77" s="16">
        <f>'[1]18'!K79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'[1]18'!B80</f>
        <v>62</v>
      </c>
      <c r="C78" s="16">
        <f>'[1]18'!C80</f>
        <v>0</v>
      </c>
      <c r="D78" s="16">
        <f>'[1]18'!D80</f>
        <v>228</v>
      </c>
      <c r="E78" s="16">
        <f>'[1]18'!E80</f>
        <v>0</v>
      </c>
      <c r="F78" s="15">
        <f t="shared" si="17"/>
        <v>290</v>
      </c>
      <c r="G78" s="15">
        <f>'[1]18'!H80</f>
        <v>62</v>
      </c>
      <c r="H78" s="16">
        <f>'[1]18'!I80</f>
        <v>0</v>
      </c>
      <c r="I78" s="16">
        <f>'[1]18'!J80</f>
        <v>208</v>
      </c>
      <c r="J78" s="16">
        <f>'[1]18'!K80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'[1]18'!B81</f>
        <v>62</v>
      </c>
      <c r="C79" s="16">
        <f>'[1]18'!C81</f>
        <v>0</v>
      </c>
      <c r="D79" s="16">
        <f>'[1]18'!D81</f>
        <v>228</v>
      </c>
      <c r="E79" s="16">
        <f>'[1]18'!E81</f>
        <v>0</v>
      </c>
      <c r="F79" s="15">
        <f t="shared" si="17"/>
        <v>290</v>
      </c>
      <c r="G79" s="15">
        <f>'[1]18'!H81</f>
        <v>62</v>
      </c>
      <c r="H79" s="16">
        <f>'[1]18'!I81</f>
        <v>0</v>
      </c>
      <c r="I79" s="16">
        <f>'[1]18'!J81</f>
        <v>208</v>
      </c>
      <c r="J79" s="16">
        <f>'[1]18'!K81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'[1]18'!B82</f>
        <v>62</v>
      </c>
      <c r="C80" s="16">
        <f>'[1]18'!C82</f>
        <v>0</v>
      </c>
      <c r="D80" s="16">
        <f>'[1]18'!D82</f>
        <v>228</v>
      </c>
      <c r="E80" s="16">
        <f>'[1]18'!E82</f>
        <v>0</v>
      </c>
      <c r="F80" s="15">
        <f t="shared" si="17"/>
        <v>290</v>
      </c>
      <c r="G80" s="15">
        <f>'[1]18'!H82</f>
        <v>62</v>
      </c>
      <c r="H80" s="16">
        <f>'[1]18'!I82</f>
        <v>0</v>
      </c>
      <c r="I80" s="16">
        <f>'[1]18'!J82</f>
        <v>208</v>
      </c>
      <c r="J80" s="16">
        <f>'[1]18'!K82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'[1]18'!B83</f>
        <v>62</v>
      </c>
      <c r="C81" s="16">
        <f>'[1]18'!C83</f>
        <v>0</v>
      </c>
      <c r="D81" s="16">
        <f>'[1]18'!D83</f>
        <v>228</v>
      </c>
      <c r="E81" s="16">
        <f>'[1]18'!E83</f>
        <v>0</v>
      </c>
      <c r="F81" s="15">
        <f t="shared" si="17"/>
        <v>290</v>
      </c>
      <c r="G81" s="15">
        <f>'[1]18'!H83</f>
        <v>62</v>
      </c>
      <c r="H81" s="16">
        <f>'[1]18'!I83</f>
        <v>0</v>
      </c>
      <c r="I81" s="16">
        <f>'[1]18'!J83</f>
        <v>208</v>
      </c>
      <c r="J81" s="16">
        <f>'[1]18'!K83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'[1]18'!B84</f>
        <v>62</v>
      </c>
      <c r="C82" s="16">
        <f>'[1]18'!C84</f>
        <v>0</v>
      </c>
      <c r="D82" s="16">
        <f>'[1]18'!D84</f>
        <v>228</v>
      </c>
      <c r="E82" s="16">
        <f>'[1]18'!E84</f>
        <v>0</v>
      </c>
      <c r="F82" s="15">
        <f t="shared" si="17"/>
        <v>290</v>
      </c>
      <c r="G82" s="15">
        <f>'[1]18'!H84</f>
        <v>62</v>
      </c>
      <c r="H82" s="16">
        <f>'[1]18'!I84</f>
        <v>0</v>
      </c>
      <c r="I82" s="16">
        <f>'[1]18'!J84</f>
        <v>208</v>
      </c>
      <c r="J82" s="16">
        <f>'[1]18'!K84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'[1]18'!B85</f>
        <v>62</v>
      </c>
      <c r="C83" s="16">
        <f>'[1]18'!C85</f>
        <v>0</v>
      </c>
      <c r="D83" s="16">
        <f>'[1]18'!D85</f>
        <v>228</v>
      </c>
      <c r="E83" s="16">
        <f>'[1]18'!E85</f>
        <v>0</v>
      </c>
      <c r="F83" s="15">
        <f t="shared" si="17"/>
        <v>290</v>
      </c>
      <c r="G83" s="15">
        <f>'[1]18'!H85</f>
        <v>62</v>
      </c>
      <c r="H83" s="16">
        <f>'[1]18'!I85</f>
        <v>0</v>
      </c>
      <c r="I83" s="16">
        <f>'[1]18'!J85</f>
        <v>208</v>
      </c>
      <c r="J83" s="16">
        <f>'[1]18'!K85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'[1]18'!B86</f>
        <v>62</v>
      </c>
      <c r="C84" s="16">
        <f>'[1]18'!C86</f>
        <v>0</v>
      </c>
      <c r="D84" s="16">
        <f>'[1]18'!D86</f>
        <v>228</v>
      </c>
      <c r="E84" s="16">
        <f>'[1]18'!E86</f>
        <v>0</v>
      </c>
      <c r="F84" s="15">
        <f t="shared" si="17"/>
        <v>290</v>
      </c>
      <c r="G84" s="15">
        <f>'[1]18'!H86</f>
        <v>62</v>
      </c>
      <c r="H84" s="16">
        <f>'[1]18'!I86</f>
        <v>0</v>
      </c>
      <c r="I84" s="16">
        <f>'[1]18'!J86</f>
        <v>208</v>
      </c>
      <c r="J84" s="16">
        <f>'[1]18'!K86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'[1]18'!B87</f>
        <v>62</v>
      </c>
      <c r="C85" s="16">
        <f>'[1]18'!C87</f>
        <v>0</v>
      </c>
      <c r="D85" s="16">
        <f>'[1]18'!D87</f>
        <v>228</v>
      </c>
      <c r="E85" s="16">
        <f>'[1]18'!E87</f>
        <v>0</v>
      </c>
      <c r="F85" s="15">
        <f t="shared" si="17"/>
        <v>290</v>
      </c>
      <c r="G85" s="15">
        <f>'[1]18'!H87</f>
        <v>62</v>
      </c>
      <c r="H85" s="16">
        <f>'[1]18'!I87</f>
        <v>0</v>
      </c>
      <c r="I85" s="16">
        <f>'[1]18'!J87</f>
        <v>208</v>
      </c>
      <c r="J85" s="16">
        <f>'[1]18'!K87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'[1]18'!B88</f>
        <v>62</v>
      </c>
      <c r="C86" s="16">
        <f>'[1]18'!C88</f>
        <v>0</v>
      </c>
      <c r="D86" s="16">
        <f>'[1]18'!D88</f>
        <v>228</v>
      </c>
      <c r="E86" s="16">
        <f>'[1]18'!E88</f>
        <v>0</v>
      </c>
      <c r="F86" s="15">
        <f t="shared" si="17"/>
        <v>290</v>
      </c>
      <c r="G86" s="15">
        <f>'[1]18'!H88</f>
        <v>62</v>
      </c>
      <c r="H86" s="16">
        <f>'[1]18'!I88</f>
        <v>0</v>
      </c>
      <c r="I86" s="16">
        <f>'[1]18'!J88</f>
        <v>208</v>
      </c>
      <c r="J86" s="16">
        <f>'[1]18'!K88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'[1]18'!B89</f>
        <v>62</v>
      </c>
      <c r="C87" s="16">
        <f>'[1]18'!C89</f>
        <v>0</v>
      </c>
      <c r="D87" s="16">
        <f>'[1]18'!D89</f>
        <v>228</v>
      </c>
      <c r="E87" s="16">
        <f>'[1]18'!E89</f>
        <v>0</v>
      </c>
      <c r="F87" s="15">
        <f t="shared" si="17"/>
        <v>290</v>
      </c>
      <c r="G87" s="15">
        <f>'[1]18'!H89</f>
        <v>62</v>
      </c>
      <c r="H87" s="16">
        <f>'[1]18'!I89</f>
        <v>0</v>
      </c>
      <c r="I87" s="16">
        <f>'[1]18'!J89</f>
        <v>208</v>
      </c>
      <c r="J87" s="16">
        <f>'[1]18'!K89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'[1]18'!B90</f>
        <v>62</v>
      </c>
      <c r="C88" s="16">
        <f>'[1]18'!C90</f>
        <v>0</v>
      </c>
      <c r="D88" s="16">
        <f>'[1]18'!D90</f>
        <v>228</v>
      </c>
      <c r="E88" s="16">
        <f>'[1]18'!E90</f>
        <v>0</v>
      </c>
      <c r="F88" s="15">
        <f t="shared" si="17"/>
        <v>290</v>
      </c>
      <c r="G88" s="15">
        <f>'[1]18'!H90</f>
        <v>62</v>
      </c>
      <c r="H88" s="16">
        <f>'[1]18'!I90</f>
        <v>0</v>
      </c>
      <c r="I88" s="16">
        <f>'[1]18'!J90</f>
        <v>208</v>
      </c>
      <c r="J88" s="16">
        <f>'[1]18'!K90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'[1]18'!B91</f>
        <v>62</v>
      </c>
      <c r="C89" s="16">
        <f>'[1]18'!C91</f>
        <v>0</v>
      </c>
      <c r="D89" s="16">
        <f>'[1]18'!D91</f>
        <v>228</v>
      </c>
      <c r="E89" s="16">
        <f>'[1]18'!E91</f>
        <v>0</v>
      </c>
      <c r="F89" s="15">
        <f t="shared" si="17"/>
        <v>290</v>
      </c>
      <c r="G89" s="15">
        <f>'[1]18'!H91</f>
        <v>62</v>
      </c>
      <c r="H89" s="16">
        <f>'[1]18'!I91</f>
        <v>0</v>
      </c>
      <c r="I89" s="16">
        <f>'[1]18'!J91</f>
        <v>208</v>
      </c>
      <c r="J89" s="16">
        <f>'[1]18'!K91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'[1]18'!B92</f>
        <v>62</v>
      </c>
      <c r="C90" s="16">
        <f>'[1]18'!C92</f>
        <v>0</v>
      </c>
      <c r="D90" s="16">
        <f>'[1]18'!D92</f>
        <v>228</v>
      </c>
      <c r="E90" s="16">
        <f>'[1]18'!E92</f>
        <v>0</v>
      </c>
      <c r="F90" s="15">
        <f t="shared" si="17"/>
        <v>290</v>
      </c>
      <c r="G90" s="15">
        <f>'[1]18'!H92</f>
        <v>62</v>
      </c>
      <c r="H90" s="16">
        <f>'[1]18'!I92</f>
        <v>0</v>
      </c>
      <c r="I90" s="16">
        <f>'[1]18'!J92</f>
        <v>208</v>
      </c>
      <c r="J90" s="16">
        <f>'[1]18'!K92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'[1]18'!B93</f>
        <v>62</v>
      </c>
      <c r="C91" s="16">
        <f>'[1]18'!C93</f>
        <v>0</v>
      </c>
      <c r="D91" s="16">
        <f>'[1]18'!D93</f>
        <v>238</v>
      </c>
      <c r="E91" s="16">
        <f>'[1]18'!E93</f>
        <v>0</v>
      </c>
      <c r="F91" s="15">
        <f t="shared" si="17"/>
        <v>300</v>
      </c>
      <c r="G91" s="15">
        <f>'[1]18'!H93</f>
        <v>62</v>
      </c>
      <c r="H91" s="16">
        <f>'[1]18'!I93</f>
        <v>0</v>
      </c>
      <c r="I91" s="16">
        <f>'[1]18'!J93</f>
        <v>220.87</v>
      </c>
      <c r="J91" s="16">
        <f>'[1]18'!K93</f>
        <v>0</v>
      </c>
      <c r="K91" s="15">
        <f t="shared" si="15"/>
        <v>282.87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220.87</v>
      </c>
      <c r="P91" s="16">
        <f t="shared" si="14"/>
        <v>0</v>
      </c>
      <c r="Q91" s="17">
        <f t="shared" si="16"/>
        <v>282.87</v>
      </c>
    </row>
    <row r="92" spans="1:17">
      <c r="A92" s="8" t="s">
        <v>134</v>
      </c>
      <c r="B92" s="15">
        <f>'[1]18'!B94</f>
        <v>62</v>
      </c>
      <c r="C92" s="16">
        <f>'[1]18'!C94</f>
        <v>0</v>
      </c>
      <c r="D92" s="16">
        <f>'[1]18'!D94</f>
        <v>238</v>
      </c>
      <c r="E92" s="16">
        <f>'[1]18'!E94</f>
        <v>0</v>
      </c>
      <c r="F92" s="15">
        <f t="shared" si="17"/>
        <v>300</v>
      </c>
      <c r="G92" s="15">
        <f>'[1]18'!H94</f>
        <v>62</v>
      </c>
      <c r="H92" s="16">
        <f>'[1]18'!I94</f>
        <v>0</v>
      </c>
      <c r="I92" s="16">
        <f>'[1]18'!J94</f>
        <v>208</v>
      </c>
      <c r="J92" s="16">
        <f>'[1]18'!K94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'[1]18'!B95</f>
        <v>62</v>
      </c>
      <c r="C93" s="16">
        <f>'[1]18'!C95</f>
        <v>0</v>
      </c>
      <c r="D93" s="16">
        <f>'[1]18'!D95</f>
        <v>238</v>
      </c>
      <c r="E93" s="16">
        <f>'[1]18'!E95</f>
        <v>0</v>
      </c>
      <c r="F93" s="15">
        <f t="shared" si="17"/>
        <v>300</v>
      </c>
      <c r="G93" s="15">
        <f>'[1]18'!H95</f>
        <v>62</v>
      </c>
      <c r="H93" s="16">
        <f>'[1]18'!I95</f>
        <v>0</v>
      </c>
      <c r="I93" s="16">
        <f>'[1]18'!J95</f>
        <v>208</v>
      </c>
      <c r="J93" s="16">
        <f>'[1]18'!K95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'[1]18'!B96</f>
        <v>62</v>
      </c>
      <c r="C94" s="16">
        <f>'[1]18'!C96</f>
        <v>0</v>
      </c>
      <c r="D94" s="16">
        <f>'[1]18'!D96</f>
        <v>238</v>
      </c>
      <c r="E94" s="16">
        <f>'[1]18'!E96</f>
        <v>0</v>
      </c>
      <c r="F94" s="15">
        <f t="shared" si="17"/>
        <v>300</v>
      </c>
      <c r="G94" s="15">
        <f>'[1]18'!H96</f>
        <v>62</v>
      </c>
      <c r="H94" s="16">
        <f>'[1]18'!I96</f>
        <v>0</v>
      </c>
      <c r="I94" s="16">
        <f>'[1]18'!J96</f>
        <v>208</v>
      </c>
      <c r="J94" s="16">
        <f>'[1]18'!K96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'[1]18'!B97</f>
        <v>62</v>
      </c>
      <c r="C95" s="16">
        <f>'[1]18'!C97</f>
        <v>0</v>
      </c>
      <c r="D95" s="16">
        <f>'[1]18'!D97</f>
        <v>238</v>
      </c>
      <c r="E95" s="16">
        <f>'[1]18'!E97</f>
        <v>0</v>
      </c>
      <c r="F95" s="15">
        <f t="shared" si="17"/>
        <v>300</v>
      </c>
      <c r="G95" s="15">
        <f>'[1]18'!H97</f>
        <v>62</v>
      </c>
      <c r="H95" s="16">
        <f>'[1]18'!I97</f>
        <v>0</v>
      </c>
      <c r="I95" s="16">
        <f>'[1]18'!J97</f>
        <v>208</v>
      </c>
      <c r="J95" s="16">
        <f>'[1]18'!K97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'[1]18'!B98</f>
        <v>62</v>
      </c>
      <c r="C96" s="16">
        <f>'[1]18'!C98</f>
        <v>0</v>
      </c>
      <c r="D96" s="16">
        <f>'[1]18'!D98</f>
        <v>238</v>
      </c>
      <c r="E96" s="16">
        <f>'[1]18'!E98</f>
        <v>0</v>
      </c>
      <c r="F96" s="15">
        <f t="shared" si="17"/>
        <v>300</v>
      </c>
      <c r="G96" s="15">
        <f>'[1]18'!H98</f>
        <v>62</v>
      </c>
      <c r="H96" s="16">
        <f>'[1]18'!I98</f>
        <v>0</v>
      </c>
      <c r="I96" s="16">
        <f>'[1]18'!J98</f>
        <v>218.87</v>
      </c>
      <c r="J96" s="16">
        <f>'[1]18'!K98</f>
        <v>0</v>
      </c>
      <c r="K96" s="15">
        <f t="shared" si="15"/>
        <v>280.87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218.87</v>
      </c>
      <c r="P96" s="16">
        <f t="shared" si="14"/>
        <v>0</v>
      </c>
      <c r="Q96" s="17">
        <f t="shared" si="16"/>
        <v>280.87</v>
      </c>
    </row>
    <row r="97" spans="1:17">
      <c r="A97" s="8" t="s">
        <v>139</v>
      </c>
      <c r="B97" s="15">
        <f>'[1]18'!B99</f>
        <v>62</v>
      </c>
      <c r="C97" s="16">
        <f>'[1]18'!C99</f>
        <v>0</v>
      </c>
      <c r="D97" s="16">
        <f>'[1]18'!D99</f>
        <v>238</v>
      </c>
      <c r="E97" s="16">
        <f>'[1]18'!E99</f>
        <v>0</v>
      </c>
      <c r="F97" s="15">
        <f t="shared" si="17"/>
        <v>300</v>
      </c>
      <c r="G97" s="15">
        <f>'[1]18'!H99</f>
        <v>62</v>
      </c>
      <c r="H97" s="16">
        <f>'[1]18'!I99</f>
        <v>0</v>
      </c>
      <c r="I97" s="16">
        <f>'[1]18'!J99</f>
        <v>208</v>
      </c>
      <c r="J97" s="16">
        <f>'[1]18'!K99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'[1]18'!B100</f>
        <v>62</v>
      </c>
      <c r="C98" s="16">
        <f>'[1]18'!C100</f>
        <v>0</v>
      </c>
      <c r="D98" s="16">
        <f>'[1]18'!D100</f>
        <v>238</v>
      </c>
      <c r="E98" s="16">
        <f>'[1]18'!E100</f>
        <v>0</v>
      </c>
      <c r="F98" s="15">
        <f t="shared" si="17"/>
        <v>300</v>
      </c>
      <c r="G98" s="15">
        <f>'[1]18'!H100</f>
        <v>62</v>
      </c>
      <c r="H98" s="16">
        <f>'[1]18'!I100</f>
        <v>0</v>
      </c>
      <c r="I98" s="16">
        <f>'[1]18'!J100</f>
        <v>208</v>
      </c>
      <c r="J98" s="16">
        <f>'[1]18'!K100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5.0002749999999994</v>
      </c>
      <c r="J99" s="15">
        <f t="shared" si="18"/>
        <v>0</v>
      </c>
      <c r="K99" s="15">
        <f t="shared" si="18"/>
        <v>6.4882749999999998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5.0002749999999994</v>
      </c>
      <c r="P99" s="15">
        <f t="shared" si="18"/>
        <v>0</v>
      </c>
      <c r="Q99" s="15">
        <f t="shared" si="18"/>
        <v>6.4882749999999998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'[2]18'!B5</f>
        <v>84</v>
      </c>
      <c r="C3" s="200">
        <f>'[2]18'!C5</f>
        <v>0</v>
      </c>
      <c r="D3" s="200">
        <f>'[2]18'!D5</f>
        <v>0</v>
      </c>
      <c r="E3" s="200">
        <f>'[2]18'!E5</f>
        <v>0</v>
      </c>
      <c r="F3" s="15">
        <f>SUM(B3:E3)</f>
        <v>84</v>
      </c>
      <c r="G3" s="199">
        <f>'[2]18'!H5</f>
        <v>35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'[2]18'!B6</f>
        <v>84</v>
      </c>
      <c r="C4" s="200">
        <f>'[2]18'!C6</f>
        <v>0</v>
      </c>
      <c r="D4" s="200">
        <f>'[2]18'!D6</f>
        <v>0</v>
      </c>
      <c r="E4" s="200">
        <f>'[2]18'!E6</f>
        <v>0</v>
      </c>
      <c r="F4" s="15">
        <f>SUM(B4:E4)</f>
        <v>84</v>
      </c>
      <c r="G4" s="199">
        <f>'[2]18'!H6</f>
        <v>35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'[2]18'!B7</f>
        <v>84</v>
      </c>
      <c r="C5" s="200">
        <f>'[2]18'!C7</f>
        <v>0</v>
      </c>
      <c r="D5" s="200">
        <f>'[2]18'!D7</f>
        <v>0</v>
      </c>
      <c r="E5" s="200">
        <f>'[2]18'!E7</f>
        <v>0</v>
      </c>
      <c r="F5" s="15">
        <f t="shared" ref="F5:F68" si="6">SUM(B5:E5)</f>
        <v>84</v>
      </c>
      <c r="G5" s="199">
        <f>'[2]18'!H7</f>
        <v>35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'[2]18'!B8</f>
        <v>84</v>
      </c>
      <c r="C6" s="200">
        <f>'[2]18'!C8</f>
        <v>0</v>
      </c>
      <c r="D6" s="200">
        <f>'[2]18'!D8</f>
        <v>0</v>
      </c>
      <c r="E6" s="200">
        <f>'[2]18'!E8</f>
        <v>0</v>
      </c>
      <c r="F6" s="15">
        <f t="shared" si="6"/>
        <v>84</v>
      </c>
      <c r="G6" s="199">
        <f>'[2]18'!H8</f>
        <v>35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'[2]18'!B9</f>
        <v>84</v>
      </c>
      <c r="C7" s="200">
        <f>'[2]18'!C9</f>
        <v>0</v>
      </c>
      <c r="D7" s="200">
        <f>'[2]18'!D9</f>
        <v>0</v>
      </c>
      <c r="E7" s="200">
        <f>'[2]18'!E9</f>
        <v>0</v>
      </c>
      <c r="F7" s="15">
        <f t="shared" si="6"/>
        <v>84</v>
      </c>
      <c r="G7" s="199">
        <f>'[2]18'!H9</f>
        <v>35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'[2]18'!B10</f>
        <v>84</v>
      </c>
      <c r="C8" s="200">
        <f>'[2]18'!C10</f>
        <v>0</v>
      </c>
      <c r="D8" s="200">
        <f>'[2]18'!D10</f>
        <v>0</v>
      </c>
      <c r="E8" s="200">
        <f>'[2]18'!E10</f>
        <v>0</v>
      </c>
      <c r="F8" s="15">
        <f t="shared" si="6"/>
        <v>84</v>
      </c>
      <c r="G8" s="199">
        <f>'[2]18'!H10</f>
        <v>35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'[2]18'!B11</f>
        <v>84</v>
      </c>
      <c r="C9" s="200">
        <f>'[2]18'!C11</f>
        <v>0</v>
      </c>
      <c r="D9" s="200">
        <f>'[2]18'!D11</f>
        <v>0</v>
      </c>
      <c r="E9" s="200">
        <f>'[2]18'!E11</f>
        <v>0</v>
      </c>
      <c r="F9" s="15">
        <f t="shared" si="6"/>
        <v>84</v>
      </c>
      <c r="G9" s="199">
        <f>'[2]18'!H11</f>
        <v>35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'[2]18'!B12</f>
        <v>84</v>
      </c>
      <c r="C10" s="200">
        <f>'[2]18'!C12</f>
        <v>0</v>
      </c>
      <c r="D10" s="200">
        <f>'[2]18'!D12</f>
        <v>0</v>
      </c>
      <c r="E10" s="200">
        <f>'[2]18'!E12</f>
        <v>0</v>
      </c>
      <c r="F10" s="15">
        <f t="shared" si="6"/>
        <v>84</v>
      </c>
      <c r="G10" s="199">
        <f>'[2]18'!H12</f>
        <v>35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'[2]18'!B13</f>
        <v>84</v>
      </c>
      <c r="C11" s="200">
        <f>'[2]18'!C13</f>
        <v>0</v>
      </c>
      <c r="D11" s="200">
        <f>'[2]18'!D13</f>
        <v>0</v>
      </c>
      <c r="E11" s="200">
        <f>'[2]18'!E13</f>
        <v>0</v>
      </c>
      <c r="F11" s="15">
        <f t="shared" si="6"/>
        <v>84</v>
      </c>
      <c r="G11" s="199">
        <f>'[2]18'!H13</f>
        <v>35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'[2]18'!B14</f>
        <v>84</v>
      </c>
      <c r="C12" s="200">
        <f>'[2]18'!C14</f>
        <v>0</v>
      </c>
      <c r="D12" s="200">
        <f>'[2]18'!D14</f>
        <v>0</v>
      </c>
      <c r="E12" s="200">
        <f>'[2]18'!E14</f>
        <v>0</v>
      </c>
      <c r="F12" s="15">
        <f t="shared" si="6"/>
        <v>84</v>
      </c>
      <c r="G12" s="199">
        <f>'[2]18'!H14</f>
        <v>35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'[2]18'!B15</f>
        <v>84</v>
      </c>
      <c r="C13" s="200">
        <f>'[2]18'!C15</f>
        <v>0</v>
      </c>
      <c r="D13" s="200">
        <f>'[2]18'!D15</f>
        <v>0</v>
      </c>
      <c r="E13" s="200">
        <f>'[2]18'!E15</f>
        <v>0</v>
      </c>
      <c r="F13" s="15">
        <f t="shared" si="6"/>
        <v>84</v>
      </c>
      <c r="G13" s="199">
        <f>'[2]18'!H15</f>
        <v>35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'[2]18'!B16</f>
        <v>84</v>
      </c>
      <c r="C14" s="200">
        <f>'[2]18'!C16</f>
        <v>0</v>
      </c>
      <c r="D14" s="200">
        <f>'[2]18'!D16</f>
        <v>0</v>
      </c>
      <c r="E14" s="200">
        <f>'[2]18'!E16</f>
        <v>0</v>
      </c>
      <c r="F14" s="15">
        <f t="shared" si="6"/>
        <v>84</v>
      </c>
      <c r="G14" s="199">
        <f>'[2]18'!H16</f>
        <v>35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'[2]18'!B17</f>
        <v>84</v>
      </c>
      <c r="C15" s="200">
        <f>'[2]18'!C17</f>
        <v>0</v>
      </c>
      <c r="D15" s="200">
        <f>'[2]18'!D17</f>
        <v>0</v>
      </c>
      <c r="E15" s="200">
        <f>'[2]18'!E17</f>
        <v>0</v>
      </c>
      <c r="F15" s="15">
        <f t="shared" si="6"/>
        <v>84</v>
      </c>
      <c r="G15" s="199">
        <f>'[2]18'!H17</f>
        <v>35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'[2]18'!B18</f>
        <v>84</v>
      </c>
      <c r="C16" s="200">
        <f>'[2]18'!C18</f>
        <v>0</v>
      </c>
      <c r="D16" s="200">
        <f>'[2]18'!D18</f>
        <v>0</v>
      </c>
      <c r="E16" s="200">
        <f>'[2]18'!E18</f>
        <v>0</v>
      </c>
      <c r="F16" s="15">
        <f t="shared" si="6"/>
        <v>84</v>
      </c>
      <c r="G16" s="199">
        <f>'[2]18'!H18</f>
        <v>35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'[2]18'!B19</f>
        <v>84</v>
      </c>
      <c r="C17" s="200">
        <f>'[2]18'!C19</f>
        <v>0</v>
      </c>
      <c r="D17" s="200">
        <f>'[2]18'!D19</f>
        <v>0</v>
      </c>
      <c r="E17" s="200">
        <f>'[2]18'!E19</f>
        <v>0</v>
      </c>
      <c r="F17" s="15">
        <f t="shared" si="6"/>
        <v>84</v>
      </c>
      <c r="G17" s="199">
        <f>'[2]18'!H19</f>
        <v>35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'[2]18'!B20</f>
        <v>84</v>
      </c>
      <c r="C18" s="200">
        <f>'[2]18'!C20</f>
        <v>0</v>
      </c>
      <c r="D18" s="200">
        <f>'[2]18'!D20</f>
        <v>0</v>
      </c>
      <c r="E18" s="200">
        <f>'[2]18'!E20</f>
        <v>0</v>
      </c>
      <c r="F18" s="15">
        <f t="shared" si="6"/>
        <v>84</v>
      </c>
      <c r="G18" s="199">
        <f>'[2]18'!H20</f>
        <v>35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'[2]18'!B21</f>
        <v>84</v>
      </c>
      <c r="C19" s="200">
        <f>'[2]18'!C21</f>
        <v>0</v>
      </c>
      <c r="D19" s="200">
        <f>'[2]18'!D21</f>
        <v>0</v>
      </c>
      <c r="E19" s="200">
        <f>'[2]18'!E21</f>
        <v>0</v>
      </c>
      <c r="F19" s="15">
        <f t="shared" si="6"/>
        <v>84</v>
      </c>
      <c r="G19" s="199">
        <f>'[2]18'!H21</f>
        <v>35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'[2]18'!B22</f>
        <v>84</v>
      </c>
      <c r="C20" s="200">
        <f>'[2]18'!C22</f>
        <v>0</v>
      </c>
      <c r="D20" s="200">
        <f>'[2]18'!D22</f>
        <v>0</v>
      </c>
      <c r="E20" s="200">
        <f>'[2]18'!E22</f>
        <v>0</v>
      </c>
      <c r="F20" s="15">
        <f t="shared" si="6"/>
        <v>84</v>
      </c>
      <c r="G20" s="199">
        <f>'[2]18'!H22</f>
        <v>35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'[2]18'!B23</f>
        <v>84</v>
      </c>
      <c r="C21" s="200">
        <f>'[2]18'!C23</f>
        <v>0</v>
      </c>
      <c r="D21" s="200">
        <f>'[2]18'!D23</f>
        <v>0</v>
      </c>
      <c r="E21" s="200">
        <f>'[2]18'!E23</f>
        <v>0</v>
      </c>
      <c r="F21" s="15">
        <f t="shared" si="6"/>
        <v>84</v>
      </c>
      <c r="G21" s="199">
        <f>'[2]18'!H23</f>
        <v>35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'[2]18'!B24</f>
        <v>84</v>
      </c>
      <c r="C22" s="200">
        <f>'[2]18'!C24</f>
        <v>0</v>
      </c>
      <c r="D22" s="200">
        <f>'[2]18'!D24</f>
        <v>0</v>
      </c>
      <c r="E22" s="200">
        <f>'[2]18'!E24</f>
        <v>0</v>
      </c>
      <c r="F22" s="15">
        <f t="shared" si="6"/>
        <v>84</v>
      </c>
      <c r="G22" s="199">
        <f>'[2]18'!H24</f>
        <v>35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'[2]18'!B25</f>
        <v>84</v>
      </c>
      <c r="C23" s="200">
        <f>'[2]18'!C25</f>
        <v>0</v>
      </c>
      <c r="D23" s="200">
        <f>'[2]18'!D25</f>
        <v>0</v>
      </c>
      <c r="E23" s="200">
        <f>'[2]18'!E25</f>
        <v>0</v>
      </c>
      <c r="F23" s="15">
        <f t="shared" si="6"/>
        <v>84</v>
      </c>
      <c r="G23" s="199">
        <f>'[2]18'!H25</f>
        <v>35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'[2]18'!B26</f>
        <v>84</v>
      </c>
      <c r="C24" s="200">
        <f>'[2]18'!C26</f>
        <v>0</v>
      </c>
      <c r="D24" s="200">
        <f>'[2]18'!D26</f>
        <v>0</v>
      </c>
      <c r="E24" s="200">
        <f>'[2]18'!E26</f>
        <v>0</v>
      </c>
      <c r="F24" s="15">
        <f t="shared" si="6"/>
        <v>84</v>
      </c>
      <c r="G24" s="199">
        <f>'[2]18'!H26</f>
        <v>36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9">
        <f>'[2]18'!B27</f>
        <v>84</v>
      </c>
      <c r="C25" s="200">
        <f>'[2]18'!C27</f>
        <v>0</v>
      </c>
      <c r="D25" s="200">
        <f>'[2]18'!D27</f>
        <v>0</v>
      </c>
      <c r="E25" s="200">
        <f>'[2]18'!E27</f>
        <v>0</v>
      </c>
      <c r="F25" s="15">
        <f t="shared" si="6"/>
        <v>84</v>
      </c>
      <c r="G25" s="199">
        <f>'[2]18'!H27</f>
        <v>36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9">
        <f>'[2]18'!B28</f>
        <v>84</v>
      </c>
      <c r="C26" s="200">
        <f>'[2]18'!C28</f>
        <v>0</v>
      </c>
      <c r="D26" s="200">
        <f>'[2]18'!D28</f>
        <v>0</v>
      </c>
      <c r="E26" s="200">
        <f>'[2]18'!E28</f>
        <v>0</v>
      </c>
      <c r="F26" s="15">
        <f t="shared" si="6"/>
        <v>84</v>
      </c>
      <c r="G26" s="199">
        <f>'[2]18'!H28</f>
        <v>36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9">
        <f>'[2]18'!B29</f>
        <v>84</v>
      </c>
      <c r="C27" s="200">
        <f>'[2]18'!C29</f>
        <v>0</v>
      </c>
      <c r="D27" s="200">
        <f>'[2]18'!D29</f>
        <v>0</v>
      </c>
      <c r="E27" s="200">
        <f>'[2]18'!E29</f>
        <v>0</v>
      </c>
      <c r="F27" s="15">
        <f t="shared" si="6"/>
        <v>84</v>
      </c>
      <c r="G27" s="199">
        <f>'[2]18'!H29</f>
        <v>35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'[2]18'!B30</f>
        <v>84</v>
      </c>
      <c r="C28" s="200">
        <f>'[2]18'!C30</f>
        <v>0</v>
      </c>
      <c r="D28" s="200">
        <f>'[2]18'!D30</f>
        <v>0</v>
      </c>
      <c r="E28" s="200">
        <f>'[2]18'!E30</f>
        <v>0</v>
      </c>
      <c r="F28" s="15">
        <f t="shared" si="6"/>
        <v>84</v>
      </c>
      <c r="G28" s="199">
        <f>'[2]18'!H30</f>
        <v>35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'[2]18'!B31</f>
        <v>84</v>
      </c>
      <c r="C29" s="200">
        <f>'[2]18'!C31</f>
        <v>0</v>
      </c>
      <c r="D29" s="200">
        <f>'[2]18'!D31</f>
        <v>0</v>
      </c>
      <c r="E29" s="200">
        <f>'[2]18'!E31</f>
        <v>0</v>
      </c>
      <c r="F29" s="15">
        <f t="shared" si="6"/>
        <v>84</v>
      </c>
      <c r="G29" s="199">
        <f>'[2]18'!H31</f>
        <v>35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'[2]18'!B32</f>
        <v>84</v>
      </c>
      <c r="C30" s="200">
        <f>'[2]18'!C32</f>
        <v>0</v>
      </c>
      <c r="D30" s="200">
        <f>'[2]18'!D32</f>
        <v>0</v>
      </c>
      <c r="E30" s="200">
        <f>'[2]18'!E32</f>
        <v>0</v>
      </c>
      <c r="F30" s="15">
        <f t="shared" si="6"/>
        <v>84</v>
      </c>
      <c r="G30" s="199">
        <f>'[2]18'!H32</f>
        <v>35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'[2]18'!B33</f>
        <v>84</v>
      </c>
      <c r="C31" s="200">
        <f>'[2]18'!C33</f>
        <v>0</v>
      </c>
      <c r="D31" s="200">
        <f>'[2]18'!D33</f>
        <v>0</v>
      </c>
      <c r="E31" s="200">
        <f>'[2]18'!E33</f>
        <v>0</v>
      </c>
      <c r="F31" s="15">
        <f t="shared" si="6"/>
        <v>84</v>
      </c>
      <c r="G31" s="199">
        <f>'[2]18'!H33</f>
        <v>35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'[2]18'!B34</f>
        <v>84</v>
      </c>
      <c r="C32" s="200">
        <f>'[2]18'!C34</f>
        <v>0</v>
      </c>
      <c r="D32" s="200">
        <f>'[2]18'!D34</f>
        <v>0</v>
      </c>
      <c r="E32" s="200">
        <f>'[2]18'!E34</f>
        <v>0</v>
      </c>
      <c r="F32" s="15">
        <f t="shared" si="6"/>
        <v>84</v>
      </c>
      <c r="G32" s="199">
        <f>'[2]18'!H34</f>
        <v>35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'[2]18'!B35</f>
        <v>84</v>
      </c>
      <c r="C33" s="200">
        <f>'[2]18'!C35</f>
        <v>0</v>
      </c>
      <c r="D33" s="200">
        <f>'[2]18'!D35</f>
        <v>0</v>
      </c>
      <c r="E33" s="200">
        <f>'[2]18'!E35</f>
        <v>0</v>
      </c>
      <c r="F33" s="15">
        <f t="shared" si="6"/>
        <v>84</v>
      </c>
      <c r="G33" s="199">
        <f>'[2]18'!H35</f>
        <v>35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'[2]18'!B36</f>
        <v>84</v>
      </c>
      <c r="C34" s="200">
        <f>'[2]18'!C36</f>
        <v>0</v>
      </c>
      <c r="D34" s="200">
        <f>'[2]18'!D36</f>
        <v>0</v>
      </c>
      <c r="E34" s="200">
        <f>'[2]18'!E36</f>
        <v>0</v>
      </c>
      <c r="F34" s="15">
        <f t="shared" si="6"/>
        <v>84</v>
      </c>
      <c r="G34" s="199">
        <f>'[2]18'!H36</f>
        <v>35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'[2]18'!B37</f>
        <v>84</v>
      </c>
      <c r="C35" s="200">
        <f>'[2]18'!C37</f>
        <v>0</v>
      </c>
      <c r="D35" s="200">
        <f>'[2]18'!D37</f>
        <v>0</v>
      </c>
      <c r="E35" s="200">
        <f>'[2]18'!E37</f>
        <v>0</v>
      </c>
      <c r="F35" s="15">
        <f t="shared" si="6"/>
        <v>84</v>
      </c>
      <c r="G35" s="199">
        <f>'[2]18'!H37</f>
        <v>34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'[2]18'!B38</f>
        <v>84</v>
      </c>
      <c r="C36" s="200">
        <f>'[2]18'!C38</f>
        <v>0</v>
      </c>
      <c r="D36" s="200">
        <f>'[2]18'!D38</f>
        <v>0</v>
      </c>
      <c r="E36" s="200">
        <f>'[2]18'!E38</f>
        <v>0</v>
      </c>
      <c r="F36" s="15">
        <f t="shared" si="6"/>
        <v>84</v>
      </c>
      <c r="G36" s="199">
        <f>'[2]18'!H38</f>
        <v>34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'[2]18'!B39</f>
        <v>84</v>
      </c>
      <c r="C37" s="200">
        <f>'[2]18'!C39</f>
        <v>0</v>
      </c>
      <c r="D37" s="200">
        <f>'[2]18'!D39</f>
        <v>0</v>
      </c>
      <c r="E37" s="200">
        <f>'[2]18'!E39</f>
        <v>0</v>
      </c>
      <c r="F37" s="15">
        <f t="shared" si="6"/>
        <v>84</v>
      </c>
      <c r="G37" s="199">
        <f>'[2]18'!H39</f>
        <v>34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'[2]18'!B40</f>
        <v>84</v>
      </c>
      <c r="C38" s="200">
        <f>'[2]18'!C40</f>
        <v>0</v>
      </c>
      <c r="D38" s="200">
        <f>'[2]18'!D40</f>
        <v>0</v>
      </c>
      <c r="E38" s="200">
        <f>'[2]18'!E40</f>
        <v>0</v>
      </c>
      <c r="F38" s="15">
        <f t="shared" si="6"/>
        <v>84</v>
      </c>
      <c r="G38" s="199">
        <f>'[2]18'!H40</f>
        <v>34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'[2]18'!B41</f>
        <v>84</v>
      </c>
      <c r="C39" s="200">
        <f>'[2]18'!C41</f>
        <v>0</v>
      </c>
      <c r="D39" s="200">
        <f>'[2]18'!D41</f>
        <v>0</v>
      </c>
      <c r="E39" s="200">
        <f>'[2]18'!E41</f>
        <v>0</v>
      </c>
      <c r="F39" s="15">
        <f t="shared" si="6"/>
        <v>84</v>
      </c>
      <c r="G39" s="199">
        <f>'[2]18'!H41</f>
        <v>34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'[2]18'!B42</f>
        <v>84</v>
      </c>
      <c r="C40" s="200">
        <f>'[2]18'!C42</f>
        <v>0</v>
      </c>
      <c r="D40" s="200">
        <f>'[2]18'!D42</f>
        <v>0</v>
      </c>
      <c r="E40" s="200">
        <f>'[2]18'!E42</f>
        <v>0</v>
      </c>
      <c r="F40" s="15">
        <f t="shared" si="6"/>
        <v>84</v>
      </c>
      <c r="G40" s="199">
        <f>'[2]18'!H42</f>
        <v>34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'[2]18'!B43</f>
        <v>84</v>
      </c>
      <c r="C41" s="200">
        <f>'[2]18'!C43</f>
        <v>0</v>
      </c>
      <c r="D41" s="200">
        <f>'[2]18'!D43</f>
        <v>0</v>
      </c>
      <c r="E41" s="200">
        <f>'[2]18'!E43</f>
        <v>0</v>
      </c>
      <c r="F41" s="15">
        <f t="shared" si="6"/>
        <v>84</v>
      </c>
      <c r="G41" s="199">
        <f>'[2]18'!H43</f>
        <v>34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'[2]18'!B44</f>
        <v>84</v>
      </c>
      <c r="C42" s="200">
        <f>'[2]18'!C44</f>
        <v>0</v>
      </c>
      <c r="D42" s="200">
        <f>'[2]18'!D44</f>
        <v>0</v>
      </c>
      <c r="E42" s="200">
        <f>'[2]18'!E44</f>
        <v>0</v>
      </c>
      <c r="F42" s="15">
        <f t="shared" si="6"/>
        <v>84</v>
      </c>
      <c r="G42" s="199">
        <f>'[2]18'!H44</f>
        <v>34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'[2]18'!B45</f>
        <v>84</v>
      </c>
      <c r="C43" s="200">
        <f>'[2]18'!C45</f>
        <v>0</v>
      </c>
      <c r="D43" s="200">
        <f>'[2]18'!D45</f>
        <v>0</v>
      </c>
      <c r="E43" s="200">
        <f>'[2]18'!E45</f>
        <v>0</v>
      </c>
      <c r="F43" s="15">
        <f t="shared" si="6"/>
        <v>84</v>
      </c>
      <c r="G43" s="199">
        <f>'[2]18'!H45</f>
        <v>33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9">
        <f>'[2]18'!B46</f>
        <v>84</v>
      </c>
      <c r="C44" s="200">
        <f>'[2]18'!C46</f>
        <v>0</v>
      </c>
      <c r="D44" s="200">
        <f>'[2]18'!D46</f>
        <v>0</v>
      </c>
      <c r="E44" s="200">
        <f>'[2]18'!E46</f>
        <v>0</v>
      </c>
      <c r="F44" s="15">
        <f t="shared" si="6"/>
        <v>84</v>
      </c>
      <c r="G44" s="199">
        <f>'[2]18'!H46</f>
        <v>33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9">
        <f>'[2]18'!B47</f>
        <v>84</v>
      </c>
      <c r="C45" s="200">
        <f>'[2]18'!C47</f>
        <v>0</v>
      </c>
      <c r="D45" s="200">
        <f>'[2]18'!D47</f>
        <v>0</v>
      </c>
      <c r="E45" s="200">
        <f>'[2]18'!E47</f>
        <v>0</v>
      </c>
      <c r="F45" s="15">
        <f t="shared" si="6"/>
        <v>84</v>
      </c>
      <c r="G45" s="199">
        <f>'[2]18'!H47</f>
        <v>33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9">
        <f>'[2]18'!B48</f>
        <v>84</v>
      </c>
      <c r="C46" s="200">
        <f>'[2]18'!C48</f>
        <v>0</v>
      </c>
      <c r="D46" s="200">
        <f>'[2]18'!D48</f>
        <v>0</v>
      </c>
      <c r="E46" s="200">
        <f>'[2]18'!E48</f>
        <v>0</v>
      </c>
      <c r="F46" s="15">
        <f t="shared" si="6"/>
        <v>84</v>
      </c>
      <c r="G46" s="199">
        <f>'[2]18'!H48</f>
        <v>33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9">
        <f>'[2]18'!B49</f>
        <v>84</v>
      </c>
      <c r="C47" s="200">
        <f>'[2]18'!C49</f>
        <v>0</v>
      </c>
      <c r="D47" s="200">
        <f>'[2]18'!D49</f>
        <v>0</v>
      </c>
      <c r="E47" s="200">
        <f>'[2]18'!E49</f>
        <v>0</v>
      </c>
      <c r="F47" s="15">
        <f t="shared" si="6"/>
        <v>84</v>
      </c>
      <c r="G47" s="199">
        <f>'[2]18'!H49</f>
        <v>33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9">
        <f>'[2]18'!B50</f>
        <v>84</v>
      </c>
      <c r="C48" s="200">
        <f>'[2]18'!C50</f>
        <v>0</v>
      </c>
      <c r="D48" s="200">
        <f>'[2]18'!D50</f>
        <v>0</v>
      </c>
      <c r="E48" s="200">
        <f>'[2]18'!E50</f>
        <v>0</v>
      </c>
      <c r="F48" s="15">
        <f t="shared" si="6"/>
        <v>84</v>
      </c>
      <c r="G48" s="199">
        <f>'[2]18'!H50</f>
        <v>33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'[2]18'!B51</f>
        <v>84</v>
      </c>
      <c r="C49" s="200">
        <f>'[2]18'!C51</f>
        <v>0</v>
      </c>
      <c r="D49" s="200">
        <f>'[2]18'!D51</f>
        <v>0</v>
      </c>
      <c r="E49" s="200">
        <f>'[2]18'!E51</f>
        <v>0</v>
      </c>
      <c r="F49" s="15">
        <f t="shared" si="6"/>
        <v>84</v>
      </c>
      <c r="G49" s="199">
        <f>'[2]18'!H51</f>
        <v>33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'[2]18'!B52</f>
        <v>84</v>
      </c>
      <c r="C50" s="200">
        <f>'[2]18'!C52</f>
        <v>0</v>
      </c>
      <c r="D50" s="200">
        <f>'[2]18'!D52</f>
        <v>0</v>
      </c>
      <c r="E50" s="200">
        <f>'[2]18'!E52</f>
        <v>0</v>
      </c>
      <c r="F50" s="15">
        <f t="shared" si="6"/>
        <v>84</v>
      </c>
      <c r="G50" s="199">
        <f>'[2]18'!H52</f>
        <v>33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'[2]18'!B53</f>
        <v>84</v>
      </c>
      <c r="C51" s="200">
        <f>'[2]18'!C53</f>
        <v>0</v>
      </c>
      <c r="D51" s="200">
        <f>'[2]18'!D53</f>
        <v>0</v>
      </c>
      <c r="E51" s="200">
        <f>'[2]18'!E53</f>
        <v>0</v>
      </c>
      <c r="F51" s="15">
        <f t="shared" si="6"/>
        <v>84</v>
      </c>
      <c r="G51" s="199">
        <f>'[2]18'!H53</f>
        <v>32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'[2]18'!B54</f>
        <v>84</v>
      </c>
      <c r="C52" s="200">
        <f>'[2]18'!C54</f>
        <v>0</v>
      </c>
      <c r="D52" s="200">
        <f>'[2]18'!D54</f>
        <v>0</v>
      </c>
      <c r="E52" s="200">
        <f>'[2]18'!E54</f>
        <v>0</v>
      </c>
      <c r="F52" s="15">
        <f t="shared" si="6"/>
        <v>84</v>
      </c>
      <c r="G52" s="199">
        <f>'[2]18'!H54</f>
        <v>32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'[2]18'!B55</f>
        <v>84</v>
      </c>
      <c r="C53" s="200">
        <f>'[2]18'!C55</f>
        <v>0</v>
      </c>
      <c r="D53" s="200">
        <f>'[2]18'!D55</f>
        <v>0</v>
      </c>
      <c r="E53" s="200">
        <f>'[2]18'!E55</f>
        <v>0</v>
      </c>
      <c r="F53" s="15">
        <f t="shared" si="6"/>
        <v>84</v>
      </c>
      <c r="G53" s="199">
        <f>'[2]18'!H55</f>
        <v>32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'[2]18'!B56</f>
        <v>84</v>
      </c>
      <c r="C54" s="200">
        <f>'[2]18'!C56</f>
        <v>0</v>
      </c>
      <c r="D54" s="200">
        <f>'[2]18'!D56</f>
        <v>0</v>
      </c>
      <c r="E54" s="200">
        <f>'[2]18'!E56</f>
        <v>0</v>
      </c>
      <c r="F54" s="15">
        <f t="shared" si="6"/>
        <v>84</v>
      </c>
      <c r="G54" s="199">
        <f>'[2]18'!H56</f>
        <v>32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'[2]18'!B57</f>
        <v>84</v>
      </c>
      <c r="C55" s="200">
        <f>'[2]18'!C57</f>
        <v>0</v>
      </c>
      <c r="D55" s="200">
        <f>'[2]18'!D57</f>
        <v>0</v>
      </c>
      <c r="E55" s="200">
        <f>'[2]18'!E57</f>
        <v>0</v>
      </c>
      <c r="F55" s="15">
        <f t="shared" si="6"/>
        <v>84</v>
      </c>
      <c r="G55" s="199">
        <f>'[2]18'!H57</f>
        <v>32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'[2]18'!B58</f>
        <v>84</v>
      </c>
      <c r="C56" s="200">
        <f>'[2]18'!C58</f>
        <v>0</v>
      </c>
      <c r="D56" s="200">
        <f>'[2]18'!D58</f>
        <v>0</v>
      </c>
      <c r="E56" s="200">
        <f>'[2]18'!E58</f>
        <v>0</v>
      </c>
      <c r="F56" s="15">
        <f t="shared" si="6"/>
        <v>84</v>
      </c>
      <c r="G56" s="199">
        <f>'[2]18'!H58</f>
        <v>32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'[2]18'!B59</f>
        <v>84</v>
      </c>
      <c r="C57" s="200">
        <f>'[2]18'!C59</f>
        <v>0</v>
      </c>
      <c r="D57" s="200">
        <f>'[2]18'!D59</f>
        <v>0</v>
      </c>
      <c r="E57" s="200">
        <f>'[2]18'!E59</f>
        <v>0</v>
      </c>
      <c r="F57" s="15">
        <f t="shared" si="6"/>
        <v>84</v>
      </c>
      <c r="G57" s="199">
        <f>'[2]18'!H59</f>
        <v>32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'[2]18'!B60</f>
        <v>84</v>
      </c>
      <c r="C58" s="200">
        <f>'[2]18'!C60</f>
        <v>0</v>
      </c>
      <c r="D58" s="200">
        <f>'[2]18'!D60</f>
        <v>0</v>
      </c>
      <c r="E58" s="200">
        <f>'[2]18'!E60</f>
        <v>0</v>
      </c>
      <c r="F58" s="15">
        <f t="shared" si="6"/>
        <v>84</v>
      </c>
      <c r="G58" s="199">
        <f>'[2]18'!H60</f>
        <v>32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'[2]18'!B61</f>
        <v>84</v>
      </c>
      <c r="C59" s="200">
        <f>'[2]18'!C61</f>
        <v>0</v>
      </c>
      <c r="D59" s="200">
        <f>'[2]18'!D61</f>
        <v>0</v>
      </c>
      <c r="E59" s="200">
        <f>'[2]18'!E61</f>
        <v>0</v>
      </c>
      <c r="F59" s="15">
        <f t="shared" si="6"/>
        <v>84</v>
      </c>
      <c r="G59" s="199">
        <f>'[2]18'!H61</f>
        <v>32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'[2]18'!B62</f>
        <v>84</v>
      </c>
      <c r="C60" s="200">
        <f>'[2]18'!C62</f>
        <v>0</v>
      </c>
      <c r="D60" s="200">
        <f>'[2]18'!D62</f>
        <v>0</v>
      </c>
      <c r="E60" s="200">
        <f>'[2]18'!E62</f>
        <v>0</v>
      </c>
      <c r="F60" s="15">
        <f t="shared" si="6"/>
        <v>84</v>
      </c>
      <c r="G60" s="199">
        <f>'[2]18'!H62</f>
        <v>32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'[2]18'!B63</f>
        <v>84</v>
      </c>
      <c r="C61" s="200">
        <f>'[2]18'!C63</f>
        <v>0</v>
      </c>
      <c r="D61" s="200">
        <f>'[2]18'!D63</f>
        <v>0</v>
      </c>
      <c r="E61" s="200">
        <f>'[2]18'!E63</f>
        <v>0</v>
      </c>
      <c r="F61" s="15">
        <f t="shared" si="6"/>
        <v>84</v>
      </c>
      <c r="G61" s="199">
        <f>'[2]18'!H63</f>
        <v>32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'[2]18'!B64</f>
        <v>84</v>
      </c>
      <c r="C62" s="200">
        <f>'[2]18'!C64</f>
        <v>0</v>
      </c>
      <c r="D62" s="200">
        <f>'[2]18'!D64</f>
        <v>0</v>
      </c>
      <c r="E62" s="200">
        <f>'[2]18'!E64</f>
        <v>0</v>
      </c>
      <c r="F62" s="15">
        <f t="shared" si="6"/>
        <v>84</v>
      </c>
      <c r="G62" s="199">
        <f>'[2]18'!H64</f>
        <v>32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'[2]18'!B65</f>
        <v>84</v>
      </c>
      <c r="C63" s="200">
        <f>'[2]18'!C65</f>
        <v>0</v>
      </c>
      <c r="D63" s="200">
        <f>'[2]18'!D65</f>
        <v>0</v>
      </c>
      <c r="E63" s="200">
        <f>'[2]18'!E65</f>
        <v>0</v>
      </c>
      <c r="F63" s="15">
        <f t="shared" si="6"/>
        <v>84</v>
      </c>
      <c r="G63" s="199">
        <f>'[2]18'!H65</f>
        <v>32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9">
        <f>'[2]18'!B66</f>
        <v>84</v>
      </c>
      <c r="C64" s="200">
        <f>'[2]18'!C66</f>
        <v>0</v>
      </c>
      <c r="D64" s="200">
        <f>'[2]18'!D66</f>
        <v>0</v>
      </c>
      <c r="E64" s="200">
        <f>'[2]18'!E66</f>
        <v>0</v>
      </c>
      <c r="F64" s="15">
        <f t="shared" si="6"/>
        <v>84</v>
      </c>
      <c r="G64" s="199">
        <f>'[2]18'!H66</f>
        <v>32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9">
        <f>'[2]18'!B67</f>
        <v>84</v>
      </c>
      <c r="C65" s="200">
        <f>'[2]18'!C67</f>
        <v>0</v>
      </c>
      <c r="D65" s="200">
        <f>'[2]18'!D67</f>
        <v>0</v>
      </c>
      <c r="E65" s="200">
        <f>'[2]18'!E67</f>
        <v>0</v>
      </c>
      <c r="F65" s="15">
        <f t="shared" si="6"/>
        <v>84</v>
      </c>
      <c r="G65" s="199">
        <f>'[2]18'!H67</f>
        <v>32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'[2]18'!B68</f>
        <v>84</v>
      </c>
      <c r="C66" s="200">
        <f>'[2]18'!C68</f>
        <v>0</v>
      </c>
      <c r="D66" s="200">
        <f>'[2]18'!D68</f>
        <v>0</v>
      </c>
      <c r="E66" s="200">
        <f>'[2]18'!E68</f>
        <v>0</v>
      </c>
      <c r="F66" s="15">
        <f t="shared" si="6"/>
        <v>84</v>
      </c>
      <c r="G66" s="199">
        <f>'[2]18'!H68</f>
        <v>32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'[2]18'!B69</f>
        <v>84</v>
      </c>
      <c r="C67" s="200">
        <f>'[2]18'!C69</f>
        <v>0</v>
      </c>
      <c r="D67" s="200">
        <f>'[2]18'!D69</f>
        <v>0</v>
      </c>
      <c r="E67" s="200">
        <f>'[2]18'!E69</f>
        <v>0</v>
      </c>
      <c r="F67" s="15">
        <f t="shared" si="6"/>
        <v>84</v>
      </c>
      <c r="G67" s="199">
        <f>'[2]18'!H69</f>
        <v>32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'[2]18'!B70</f>
        <v>84</v>
      </c>
      <c r="C68" s="200">
        <f>'[2]18'!C70</f>
        <v>0</v>
      </c>
      <c r="D68" s="200">
        <f>'[2]18'!D70</f>
        <v>0</v>
      </c>
      <c r="E68" s="200">
        <f>'[2]18'!E70</f>
        <v>0</v>
      </c>
      <c r="F68" s="15">
        <f t="shared" si="6"/>
        <v>84</v>
      </c>
      <c r="G68" s="199">
        <f>'[2]18'!H70</f>
        <v>32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'[2]18'!B71</f>
        <v>84</v>
      </c>
      <c r="C69" s="200">
        <f>'[2]18'!C71</f>
        <v>0</v>
      </c>
      <c r="D69" s="200">
        <f>'[2]18'!D71</f>
        <v>0</v>
      </c>
      <c r="E69" s="200">
        <f>'[2]18'!E71</f>
        <v>0</v>
      </c>
      <c r="F69" s="15">
        <f t="shared" ref="F69:F98" si="16">SUM(B69:E69)</f>
        <v>84</v>
      </c>
      <c r="G69" s="199">
        <f>'[2]18'!H71</f>
        <v>32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'[2]18'!B72</f>
        <v>84</v>
      </c>
      <c r="C70" s="200">
        <f>'[2]18'!C72</f>
        <v>0</v>
      </c>
      <c r="D70" s="200">
        <f>'[2]18'!D72</f>
        <v>0</v>
      </c>
      <c r="E70" s="200">
        <f>'[2]18'!E72</f>
        <v>0</v>
      </c>
      <c r="F70" s="15">
        <f t="shared" si="16"/>
        <v>84</v>
      </c>
      <c r="G70" s="199">
        <f>'[2]18'!H72</f>
        <v>32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'[2]18'!B73</f>
        <v>84</v>
      </c>
      <c r="C71" s="200">
        <f>'[2]18'!C73</f>
        <v>0</v>
      </c>
      <c r="D71" s="200">
        <f>'[2]18'!D73</f>
        <v>0</v>
      </c>
      <c r="E71" s="200">
        <f>'[2]18'!E73</f>
        <v>0</v>
      </c>
      <c r="F71" s="15">
        <f t="shared" si="16"/>
        <v>84</v>
      </c>
      <c r="G71" s="199">
        <f>'[2]18'!H73</f>
        <v>32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'[2]18'!B74</f>
        <v>84</v>
      </c>
      <c r="C72" s="200">
        <f>'[2]18'!C74</f>
        <v>0</v>
      </c>
      <c r="D72" s="200">
        <f>'[2]18'!D74</f>
        <v>0</v>
      </c>
      <c r="E72" s="200">
        <f>'[2]18'!E74</f>
        <v>0</v>
      </c>
      <c r="F72" s="15">
        <f t="shared" si="16"/>
        <v>84</v>
      </c>
      <c r="G72" s="199">
        <f>'[2]18'!H74</f>
        <v>32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'[2]18'!B75</f>
        <v>84</v>
      </c>
      <c r="C73" s="200">
        <f>'[2]18'!C75</f>
        <v>0</v>
      </c>
      <c r="D73" s="200">
        <f>'[2]18'!D75</f>
        <v>0</v>
      </c>
      <c r="E73" s="200">
        <f>'[2]18'!E75</f>
        <v>0</v>
      </c>
      <c r="F73" s="15">
        <f t="shared" si="16"/>
        <v>84</v>
      </c>
      <c r="G73" s="199">
        <f>'[2]18'!H75</f>
        <v>32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'[2]18'!B76</f>
        <v>84</v>
      </c>
      <c r="C74" s="200">
        <f>'[2]18'!C76</f>
        <v>0</v>
      </c>
      <c r="D74" s="200">
        <f>'[2]18'!D76</f>
        <v>0</v>
      </c>
      <c r="E74" s="200">
        <f>'[2]18'!E76</f>
        <v>0</v>
      </c>
      <c r="F74" s="15">
        <f t="shared" si="16"/>
        <v>84</v>
      </c>
      <c r="G74" s="199">
        <f>'[2]18'!H76</f>
        <v>32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'[2]18'!B77</f>
        <v>84</v>
      </c>
      <c r="C75" s="200">
        <f>'[2]18'!C77</f>
        <v>0</v>
      </c>
      <c r="D75" s="200">
        <f>'[2]18'!D77</f>
        <v>0</v>
      </c>
      <c r="E75" s="200">
        <f>'[2]18'!E77</f>
        <v>0</v>
      </c>
      <c r="F75" s="15">
        <f t="shared" si="16"/>
        <v>84</v>
      </c>
      <c r="G75" s="199">
        <f>'[2]18'!H77</f>
        <v>32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'[2]18'!B78</f>
        <v>84</v>
      </c>
      <c r="C76" s="200">
        <f>'[2]18'!C78</f>
        <v>0</v>
      </c>
      <c r="D76" s="200">
        <f>'[2]18'!D78</f>
        <v>0</v>
      </c>
      <c r="E76" s="200">
        <f>'[2]18'!E78</f>
        <v>0</v>
      </c>
      <c r="F76" s="15">
        <f t="shared" si="16"/>
        <v>84</v>
      </c>
      <c r="G76" s="199">
        <f>'[2]18'!H78</f>
        <v>32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'[2]18'!B79</f>
        <v>84</v>
      </c>
      <c r="C77" s="200">
        <f>'[2]18'!C79</f>
        <v>0</v>
      </c>
      <c r="D77" s="200">
        <f>'[2]18'!D79</f>
        <v>0</v>
      </c>
      <c r="E77" s="200">
        <f>'[2]18'!E79</f>
        <v>0</v>
      </c>
      <c r="F77" s="15">
        <f t="shared" si="16"/>
        <v>84</v>
      </c>
      <c r="G77" s="199">
        <f>'[2]18'!H79</f>
        <v>32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'[2]18'!B80</f>
        <v>84</v>
      </c>
      <c r="C78" s="200">
        <f>'[2]18'!C80</f>
        <v>0</v>
      </c>
      <c r="D78" s="200">
        <f>'[2]18'!D80</f>
        <v>0</v>
      </c>
      <c r="E78" s="200">
        <f>'[2]18'!E80</f>
        <v>0</v>
      </c>
      <c r="F78" s="15">
        <f t="shared" si="16"/>
        <v>84</v>
      </c>
      <c r="G78" s="199">
        <f>'[2]18'!H80</f>
        <v>32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'[2]18'!B81</f>
        <v>84</v>
      </c>
      <c r="C79" s="200">
        <f>'[2]18'!C81</f>
        <v>0</v>
      </c>
      <c r="D79" s="200">
        <f>'[2]18'!D81</f>
        <v>0</v>
      </c>
      <c r="E79" s="200">
        <f>'[2]18'!E81</f>
        <v>0</v>
      </c>
      <c r="F79" s="15">
        <f t="shared" si="16"/>
        <v>84</v>
      </c>
      <c r="G79" s="199">
        <f>'[2]18'!H81</f>
        <v>32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'[2]18'!B82</f>
        <v>84</v>
      </c>
      <c r="C80" s="200">
        <f>'[2]18'!C82</f>
        <v>0</v>
      </c>
      <c r="D80" s="200">
        <f>'[2]18'!D82</f>
        <v>0</v>
      </c>
      <c r="E80" s="200">
        <f>'[2]18'!E82</f>
        <v>0</v>
      </c>
      <c r="F80" s="15">
        <f t="shared" si="16"/>
        <v>84</v>
      </c>
      <c r="G80" s="199">
        <f>'[2]18'!H82</f>
        <v>32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'[2]18'!B83</f>
        <v>84</v>
      </c>
      <c r="C81" s="200">
        <f>'[2]18'!C83</f>
        <v>0</v>
      </c>
      <c r="D81" s="200">
        <f>'[2]18'!D83</f>
        <v>0</v>
      </c>
      <c r="E81" s="200">
        <f>'[2]18'!E83</f>
        <v>0</v>
      </c>
      <c r="F81" s="15">
        <f t="shared" si="16"/>
        <v>84</v>
      </c>
      <c r="G81" s="199">
        <f>'[2]18'!H83</f>
        <v>32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'[2]18'!B84</f>
        <v>84</v>
      </c>
      <c r="C82" s="200">
        <f>'[2]18'!C84</f>
        <v>0</v>
      </c>
      <c r="D82" s="200">
        <f>'[2]18'!D84</f>
        <v>0</v>
      </c>
      <c r="E82" s="200">
        <f>'[2]18'!E84</f>
        <v>0</v>
      </c>
      <c r="F82" s="15">
        <f t="shared" si="16"/>
        <v>84</v>
      </c>
      <c r="G82" s="199">
        <f>'[2]18'!H84</f>
        <v>32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'[2]18'!B85</f>
        <v>84</v>
      </c>
      <c r="C83" s="200">
        <f>'[2]18'!C85</f>
        <v>0</v>
      </c>
      <c r="D83" s="200">
        <f>'[2]18'!D85</f>
        <v>0</v>
      </c>
      <c r="E83" s="200">
        <f>'[2]18'!E85</f>
        <v>0</v>
      </c>
      <c r="F83" s="15">
        <f t="shared" si="16"/>
        <v>84</v>
      </c>
      <c r="G83" s="199">
        <f>'[2]18'!H85</f>
        <v>32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'[2]18'!B86</f>
        <v>84</v>
      </c>
      <c r="C84" s="200">
        <f>'[2]18'!C86</f>
        <v>0</v>
      </c>
      <c r="D84" s="200">
        <f>'[2]18'!D86</f>
        <v>0</v>
      </c>
      <c r="E84" s="200">
        <f>'[2]18'!E86</f>
        <v>0</v>
      </c>
      <c r="F84" s="15">
        <f t="shared" si="16"/>
        <v>84</v>
      </c>
      <c r="G84" s="199">
        <f>'[2]18'!H86</f>
        <v>32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'[2]18'!B87</f>
        <v>84</v>
      </c>
      <c r="C85" s="200">
        <f>'[2]18'!C87</f>
        <v>0</v>
      </c>
      <c r="D85" s="200">
        <f>'[2]18'!D87</f>
        <v>0</v>
      </c>
      <c r="E85" s="200">
        <f>'[2]18'!E87</f>
        <v>0</v>
      </c>
      <c r="F85" s="15">
        <f t="shared" si="16"/>
        <v>84</v>
      </c>
      <c r="G85" s="199">
        <f>'[2]18'!H87</f>
        <v>32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'[2]18'!B88</f>
        <v>84</v>
      </c>
      <c r="C86" s="200">
        <f>'[2]18'!C88</f>
        <v>0</v>
      </c>
      <c r="D86" s="200">
        <f>'[2]18'!D88</f>
        <v>0</v>
      </c>
      <c r="E86" s="200">
        <f>'[2]18'!E88</f>
        <v>0</v>
      </c>
      <c r="F86" s="15">
        <f t="shared" si="16"/>
        <v>84</v>
      </c>
      <c r="G86" s="199">
        <f>'[2]18'!H88</f>
        <v>32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'[2]18'!B89</f>
        <v>84</v>
      </c>
      <c r="C87" s="200">
        <f>'[2]18'!C89</f>
        <v>0</v>
      </c>
      <c r="D87" s="200">
        <f>'[2]18'!D89</f>
        <v>0</v>
      </c>
      <c r="E87" s="200">
        <f>'[2]18'!E89</f>
        <v>0</v>
      </c>
      <c r="F87" s="15">
        <f t="shared" si="16"/>
        <v>84</v>
      </c>
      <c r="G87" s="199">
        <f>'[2]18'!H89</f>
        <v>32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'[2]18'!B90</f>
        <v>84</v>
      </c>
      <c r="C88" s="200">
        <f>'[2]18'!C90</f>
        <v>0</v>
      </c>
      <c r="D88" s="200">
        <f>'[2]18'!D90</f>
        <v>0</v>
      </c>
      <c r="E88" s="200">
        <f>'[2]18'!E90</f>
        <v>0</v>
      </c>
      <c r="F88" s="15">
        <f t="shared" si="16"/>
        <v>84</v>
      </c>
      <c r="G88" s="199">
        <f>'[2]18'!H90</f>
        <v>32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99">
        <f>'[2]18'!B91</f>
        <v>84</v>
      </c>
      <c r="C89" s="200">
        <f>'[2]18'!C91</f>
        <v>0</v>
      </c>
      <c r="D89" s="200">
        <f>'[2]18'!D91</f>
        <v>0</v>
      </c>
      <c r="E89" s="200">
        <f>'[2]18'!E91</f>
        <v>0</v>
      </c>
      <c r="F89" s="15">
        <f t="shared" si="16"/>
        <v>84</v>
      </c>
      <c r="G89" s="199">
        <f>'[2]18'!H91</f>
        <v>32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99">
        <f>'[2]18'!B92</f>
        <v>84</v>
      </c>
      <c r="C90" s="200">
        <f>'[2]18'!C92</f>
        <v>0</v>
      </c>
      <c r="D90" s="200">
        <f>'[2]18'!D92</f>
        <v>0</v>
      </c>
      <c r="E90" s="200">
        <f>'[2]18'!E92</f>
        <v>0</v>
      </c>
      <c r="F90" s="15">
        <f t="shared" si="16"/>
        <v>84</v>
      </c>
      <c r="G90" s="199">
        <f>'[2]18'!H92</f>
        <v>32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9">
        <f>'[2]18'!B93</f>
        <v>84</v>
      </c>
      <c r="C91" s="200">
        <f>'[2]18'!C93</f>
        <v>0</v>
      </c>
      <c r="D91" s="200">
        <f>'[2]18'!D93</f>
        <v>0</v>
      </c>
      <c r="E91" s="200">
        <f>'[2]18'!E93</f>
        <v>0</v>
      </c>
      <c r="F91" s="15">
        <f t="shared" si="16"/>
        <v>84</v>
      </c>
      <c r="G91" s="199">
        <f>'[2]18'!H93</f>
        <v>32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9">
        <f>'[2]18'!B94</f>
        <v>84</v>
      </c>
      <c r="C92" s="200">
        <f>'[2]18'!C94</f>
        <v>0</v>
      </c>
      <c r="D92" s="200">
        <f>'[2]18'!D94</f>
        <v>0</v>
      </c>
      <c r="E92" s="200">
        <f>'[2]18'!E94</f>
        <v>0</v>
      </c>
      <c r="F92" s="15">
        <f t="shared" si="16"/>
        <v>84</v>
      </c>
      <c r="G92" s="199">
        <f>'[2]18'!H94</f>
        <v>35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9">
        <f>'[2]18'!B95</f>
        <v>84</v>
      </c>
      <c r="C93" s="200">
        <f>'[2]18'!C95</f>
        <v>0</v>
      </c>
      <c r="D93" s="200">
        <f>'[2]18'!D95</f>
        <v>0</v>
      </c>
      <c r="E93" s="200">
        <f>'[2]18'!E95</f>
        <v>0</v>
      </c>
      <c r="F93" s="15">
        <f t="shared" si="16"/>
        <v>84</v>
      </c>
      <c r="G93" s="199">
        <f>'[2]18'!H95</f>
        <v>35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9">
        <f>'[2]18'!B96</f>
        <v>84</v>
      </c>
      <c r="C94" s="200">
        <f>'[2]18'!C96</f>
        <v>0</v>
      </c>
      <c r="D94" s="200">
        <f>'[2]18'!D96</f>
        <v>0</v>
      </c>
      <c r="E94" s="200">
        <f>'[2]18'!E96</f>
        <v>0</v>
      </c>
      <c r="F94" s="15">
        <f t="shared" si="16"/>
        <v>84</v>
      </c>
      <c r="G94" s="199">
        <f>'[2]18'!H96</f>
        <v>35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'[2]18'!B97</f>
        <v>84</v>
      </c>
      <c r="C95" s="200">
        <f>'[2]18'!C97</f>
        <v>0</v>
      </c>
      <c r="D95" s="200">
        <f>'[2]18'!D97</f>
        <v>0</v>
      </c>
      <c r="E95" s="200">
        <f>'[2]18'!E97</f>
        <v>0</v>
      </c>
      <c r="F95" s="15">
        <f t="shared" si="16"/>
        <v>84</v>
      </c>
      <c r="G95" s="199">
        <f>'[2]18'!H97</f>
        <v>36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9">
        <f>'[2]18'!B98</f>
        <v>84</v>
      </c>
      <c r="C96" s="200">
        <f>'[2]18'!C98</f>
        <v>0</v>
      </c>
      <c r="D96" s="200">
        <f>'[2]18'!D98</f>
        <v>0</v>
      </c>
      <c r="E96" s="200">
        <f>'[2]18'!E98</f>
        <v>0</v>
      </c>
      <c r="F96" s="15">
        <f t="shared" si="16"/>
        <v>84</v>
      </c>
      <c r="G96" s="199">
        <f>'[2]18'!H98</f>
        <v>36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9">
        <f>'[2]18'!B99</f>
        <v>84</v>
      </c>
      <c r="C97" s="200">
        <f>'[2]18'!C99</f>
        <v>0</v>
      </c>
      <c r="D97" s="200">
        <f>'[2]18'!D99</f>
        <v>0</v>
      </c>
      <c r="E97" s="200">
        <f>'[2]18'!E99</f>
        <v>0</v>
      </c>
      <c r="F97" s="15">
        <f t="shared" si="16"/>
        <v>84</v>
      </c>
      <c r="G97" s="199">
        <f>'[2]18'!H99</f>
        <v>36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9">
        <f>'[2]18'!B100</f>
        <v>84</v>
      </c>
      <c r="C98" s="200">
        <f>'[2]18'!C100</f>
        <v>0</v>
      </c>
      <c r="D98" s="200">
        <f>'[2]18'!D100</f>
        <v>0</v>
      </c>
      <c r="E98" s="200">
        <f>'[2]18'!E100</f>
        <v>0</v>
      </c>
      <c r="F98" s="15">
        <f t="shared" si="16"/>
        <v>84</v>
      </c>
      <c r="G98" s="199">
        <f>'[2]18'!H100</f>
        <v>36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0.80500000000000005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0.80500000000000005</v>
      </c>
      <c r="L99" s="171">
        <f t="shared" si="17"/>
        <v>2.4E-2</v>
      </c>
      <c r="M99" s="171">
        <f t="shared" si="17"/>
        <v>0.79269999999999963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0.79269999999999963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940</v>
      </c>
      <c r="G3" s="16">
        <f>'[3]18'!G5</f>
        <v>0</v>
      </c>
      <c r="H3" s="17">
        <f>SUM(B3:G3)</f>
        <v>1260</v>
      </c>
      <c r="I3" s="15">
        <f>'[3]18'!J5</f>
        <v>305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32</v>
      </c>
      <c r="AU3" s="8">
        <v>32</v>
      </c>
      <c r="AW3" s="202">
        <v>30.5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30.5</v>
      </c>
      <c r="BD3" s="202">
        <v>30.5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30.5</v>
      </c>
      <c r="BL3" s="8">
        <f>AT3</f>
        <v>32</v>
      </c>
      <c r="BM3" s="8">
        <f>AU3</f>
        <v>32</v>
      </c>
      <c r="BN3" s="8">
        <f>BC3</f>
        <v>30.5</v>
      </c>
      <c r="BO3" s="8">
        <f>BJ3</f>
        <v>30.5</v>
      </c>
      <c r="BP3" s="182">
        <f>BL3-BN3</f>
        <v>1.5</v>
      </c>
      <c r="BQ3" s="182">
        <f>BM3-BO3</f>
        <v>1.5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940</v>
      </c>
      <c r="G4" s="16">
        <f>'[3]18'!G6</f>
        <v>0</v>
      </c>
      <c r="H4" s="17">
        <f>SUM(B4:G4)</f>
        <v>1260</v>
      </c>
      <c r="I4" s="15">
        <f>'[3]18'!J6</f>
        <v>305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32</v>
      </c>
      <c r="AU4" s="8">
        <v>32</v>
      </c>
      <c r="AW4" s="202">
        <v>30.5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30.5</v>
      </c>
      <c r="BD4" s="202">
        <v>30.5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30.5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1.5</v>
      </c>
      <c r="BQ4" s="182">
        <f t="shared" ref="BQ4:BQ67" si="26">BM4-BO4</f>
        <v>1.5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940</v>
      </c>
      <c r="G5" s="16">
        <f>'[3]18'!G7</f>
        <v>0</v>
      </c>
      <c r="H5" s="17">
        <f t="shared" ref="H5:H68" si="27">SUM(B5:G5)</f>
        <v>1260</v>
      </c>
      <c r="I5" s="15">
        <f>'[3]18'!J7</f>
        <v>305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2">
        <v>30.5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30.5</v>
      </c>
      <c r="BD5" s="202">
        <v>30.5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940</v>
      </c>
      <c r="G6" s="16">
        <f>'[3]18'!G8</f>
        <v>0</v>
      </c>
      <c r="H6" s="17">
        <f t="shared" si="27"/>
        <v>1260</v>
      </c>
      <c r="I6" s="15">
        <f>'[3]18'!J8</f>
        <v>305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2">
        <v>30.5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30.5</v>
      </c>
      <c r="BD6" s="202">
        <v>30.5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940</v>
      </c>
      <c r="G7" s="16">
        <f>'[3]18'!G9</f>
        <v>0</v>
      </c>
      <c r="H7" s="17">
        <f t="shared" si="27"/>
        <v>1260</v>
      </c>
      <c r="I7" s="15">
        <f>'[3]18'!J9</f>
        <v>305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2">
        <v>30.5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30.5</v>
      </c>
      <c r="BD7" s="202">
        <v>30.5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940</v>
      </c>
      <c r="G8" s="16">
        <f>'[3]18'!G10</f>
        <v>0</v>
      </c>
      <c r="H8" s="17">
        <f t="shared" si="27"/>
        <v>1260</v>
      </c>
      <c r="I8" s="15">
        <f>'[3]18'!J10</f>
        <v>305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30.5</v>
      </c>
      <c r="AU8" s="8">
        <v>30.5</v>
      </c>
      <c r="AW8" s="202">
        <v>30.5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30.5</v>
      </c>
      <c r="BD8" s="202">
        <v>30.5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30.5</v>
      </c>
      <c r="BL8" s="8">
        <f t="shared" si="21"/>
        <v>30.5</v>
      </c>
      <c r="BM8" s="8">
        <f t="shared" si="22"/>
        <v>30.5</v>
      </c>
      <c r="BN8" s="8">
        <f t="shared" si="23"/>
        <v>30.5</v>
      </c>
      <c r="BO8" s="8">
        <f t="shared" si="24"/>
        <v>30.5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940</v>
      </c>
      <c r="G9" s="16">
        <f>'[3]18'!G11</f>
        <v>0</v>
      </c>
      <c r="H9" s="17">
        <f t="shared" si="27"/>
        <v>1260</v>
      </c>
      <c r="I9" s="15">
        <f>'[3]18'!J11</f>
        <v>305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2">
        <v>30.5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30.5</v>
      </c>
      <c r="BD9" s="202">
        <v>30.5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940</v>
      </c>
      <c r="G10" s="16">
        <f>'[3]18'!G12</f>
        <v>0</v>
      </c>
      <c r="H10" s="17">
        <f t="shared" si="27"/>
        <v>1260</v>
      </c>
      <c r="I10" s="15">
        <f>'[3]18'!J12</f>
        <v>305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2">
        <v>30.5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30.5</v>
      </c>
      <c r="BD10" s="202">
        <v>30.5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940</v>
      </c>
      <c r="G11" s="16">
        <f>'[3]18'!G13</f>
        <v>0</v>
      </c>
      <c r="H11" s="17">
        <f t="shared" si="27"/>
        <v>1260</v>
      </c>
      <c r="I11" s="15">
        <f>'[3]18'!J13</f>
        <v>310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31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</v>
      </c>
      <c r="AL11" s="8">
        <f t="shared" si="3"/>
        <v>248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</v>
      </c>
      <c r="AT11" s="8">
        <v>31</v>
      </c>
      <c r="AU11" s="8">
        <v>31</v>
      </c>
      <c r="AW11" s="202">
        <v>31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31</v>
      </c>
      <c r="BD11" s="202">
        <v>31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31</v>
      </c>
      <c r="BL11" s="8">
        <f t="shared" si="21"/>
        <v>31</v>
      </c>
      <c r="BM11" s="8">
        <f t="shared" si="22"/>
        <v>31</v>
      </c>
      <c r="BN11" s="8">
        <f t="shared" si="23"/>
        <v>31</v>
      </c>
      <c r="BO11" s="8">
        <f t="shared" si="24"/>
        <v>31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940</v>
      </c>
      <c r="G12" s="16">
        <f>'[3]18'!G14</f>
        <v>0</v>
      </c>
      <c r="H12" s="17">
        <f t="shared" si="27"/>
        <v>1260</v>
      </c>
      <c r="I12" s="15">
        <f>'[3]18'!J14</f>
        <v>310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31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</v>
      </c>
      <c r="AL12" s="8">
        <f t="shared" si="3"/>
        <v>248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</v>
      </c>
      <c r="AT12" s="8">
        <v>31</v>
      </c>
      <c r="AU12" s="8">
        <v>31</v>
      </c>
      <c r="AW12" s="202">
        <v>31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31</v>
      </c>
      <c r="BD12" s="202">
        <v>31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31</v>
      </c>
      <c r="BL12" s="8">
        <f t="shared" si="21"/>
        <v>31</v>
      </c>
      <c r="BM12" s="8">
        <f t="shared" si="22"/>
        <v>31</v>
      </c>
      <c r="BN12" s="8">
        <f t="shared" si="23"/>
        <v>31</v>
      </c>
      <c r="BO12" s="8">
        <f t="shared" si="24"/>
        <v>31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940</v>
      </c>
      <c r="G13" s="16">
        <f>'[3]18'!G15</f>
        <v>0</v>
      </c>
      <c r="H13" s="17">
        <f t="shared" si="27"/>
        <v>1260</v>
      </c>
      <c r="I13" s="15">
        <f>'[3]18'!J15</f>
        <v>310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</v>
      </c>
      <c r="AE13" s="8">
        <f t="shared" si="11"/>
        <v>31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</v>
      </c>
      <c r="AL13" s="8">
        <f t="shared" si="3"/>
        <v>248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248</v>
      </c>
      <c r="AT13" s="8">
        <v>31</v>
      </c>
      <c r="AU13" s="8">
        <v>31</v>
      </c>
      <c r="AW13" s="202">
        <v>31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31</v>
      </c>
      <c r="BD13" s="202">
        <v>31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31</v>
      </c>
      <c r="BL13" s="8">
        <f t="shared" si="21"/>
        <v>31</v>
      </c>
      <c r="BM13" s="8">
        <f t="shared" si="22"/>
        <v>31</v>
      </c>
      <c r="BN13" s="8">
        <f t="shared" si="23"/>
        <v>31</v>
      </c>
      <c r="BO13" s="8">
        <f t="shared" si="24"/>
        <v>31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940</v>
      </c>
      <c r="G14" s="16">
        <f>'[3]18'!G16</f>
        <v>0</v>
      </c>
      <c r="H14" s="17">
        <f t="shared" si="27"/>
        <v>1260</v>
      </c>
      <c r="I14" s="15">
        <f>'[3]18'!J16</f>
        <v>310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</v>
      </c>
      <c r="AE14" s="8">
        <f t="shared" si="11"/>
        <v>31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</v>
      </c>
      <c r="AL14" s="8">
        <f t="shared" si="3"/>
        <v>248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248</v>
      </c>
      <c r="AT14" s="8">
        <v>31</v>
      </c>
      <c r="AU14" s="8">
        <v>31</v>
      </c>
      <c r="AW14" s="202">
        <v>31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31</v>
      </c>
      <c r="BD14" s="202">
        <v>31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31</v>
      </c>
      <c r="BL14" s="8">
        <f t="shared" si="21"/>
        <v>31</v>
      </c>
      <c r="BM14" s="8">
        <f t="shared" si="22"/>
        <v>31</v>
      </c>
      <c r="BN14" s="8">
        <f t="shared" si="23"/>
        <v>31</v>
      </c>
      <c r="BO14" s="8">
        <f t="shared" si="24"/>
        <v>31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940</v>
      </c>
      <c r="G15" s="16">
        <f>'[3]18'!G17</f>
        <v>0</v>
      </c>
      <c r="H15" s="17">
        <f t="shared" si="27"/>
        <v>1260</v>
      </c>
      <c r="I15" s="15">
        <f>'[3]18'!J17</f>
        <v>310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</v>
      </c>
      <c r="AL15" s="8">
        <f t="shared" si="3"/>
        <v>248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</v>
      </c>
      <c r="AT15" s="8">
        <v>31</v>
      </c>
      <c r="AU15" s="8">
        <v>31</v>
      </c>
      <c r="AW15" s="202">
        <v>31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31</v>
      </c>
      <c r="BD15" s="202">
        <v>31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31</v>
      </c>
      <c r="BL15" s="8">
        <f t="shared" si="21"/>
        <v>31</v>
      </c>
      <c r="BM15" s="8">
        <f t="shared" si="22"/>
        <v>31</v>
      </c>
      <c r="BN15" s="8">
        <f t="shared" si="23"/>
        <v>31</v>
      </c>
      <c r="BO15" s="8">
        <f t="shared" si="24"/>
        <v>31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940</v>
      </c>
      <c r="G16" s="16">
        <f>'[3]18'!G18</f>
        <v>0</v>
      </c>
      <c r="H16" s="17">
        <f t="shared" si="27"/>
        <v>1260</v>
      </c>
      <c r="I16" s="15">
        <f>'[3]18'!J18</f>
        <v>310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</v>
      </c>
      <c r="AE16" s="8">
        <f t="shared" si="11"/>
        <v>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</v>
      </c>
      <c r="AL16" s="8">
        <f t="shared" si="3"/>
        <v>248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</v>
      </c>
      <c r="AT16" s="8">
        <v>31</v>
      </c>
      <c r="AU16" s="8">
        <v>31</v>
      </c>
      <c r="AW16" s="202">
        <v>31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31</v>
      </c>
      <c r="BD16" s="202">
        <v>31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31</v>
      </c>
      <c r="BL16" s="8">
        <f t="shared" si="21"/>
        <v>31</v>
      </c>
      <c r="BM16" s="8">
        <f t="shared" si="22"/>
        <v>31</v>
      </c>
      <c r="BN16" s="8">
        <f t="shared" si="23"/>
        <v>31</v>
      </c>
      <c r="BO16" s="8">
        <f t="shared" si="24"/>
        <v>31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940</v>
      </c>
      <c r="G17" s="16">
        <f>'[3]18'!G19</f>
        <v>0</v>
      </c>
      <c r="H17" s="17">
        <f t="shared" si="27"/>
        <v>1260</v>
      </c>
      <c r="I17" s="15">
        <f>'[3]18'!J19</f>
        <v>310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</v>
      </c>
      <c r="AU17" s="8">
        <v>31</v>
      </c>
      <c r="AW17" s="202">
        <v>31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31</v>
      </c>
      <c r="BD17" s="202">
        <v>31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31</v>
      </c>
      <c r="BL17" s="8">
        <f t="shared" si="21"/>
        <v>31</v>
      </c>
      <c r="BM17" s="8">
        <f t="shared" si="22"/>
        <v>31</v>
      </c>
      <c r="BN17" s="8">
        <f t="shared" si="23"/>
        <v>31</v>
      </c>
      <c r="BO17" s="8">
        <f t="shared" si="24"/>
        <v>31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940</v>
      </c>
      <c r="G18" s="16">
        <f>'[3]18'!G20</f>
        <v>0</v>
      </c>
      <c r="H18" s="17">
        <f t="shared" si="27"/>
        <v>1260</v>
      </c>
      <c r="I18" s="15">
        <f>'[3]18'!J20</f>
        <v>305.36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305.36</v>
      </c>
      <c r="P18" s="18">
        <f>frq!C18</f>
        <v>1</v>
      </c>
      <c r="Q18" s="15">
        <f t="shared" si="29"/>
        <v>305.36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241.36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241.36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940</v>
      </c>
      <c r="G19" s="16">
        <f>'[3]18'!G21</f>
        <v>0</v>
      </c>
      <c r="H19" s="17">
        <f t="shared" si="27"/>
        <v>1260</v>
      </c>
      <c r="I19" s="15">
        <f>'[3]18'!J21</f>
        <v>310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</v>
      </c>
      <c r="AU19" s="8">
        <v>31</v>
      </c>
      <c r="AW19" s="202">
        <v>31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31</v>
      </c>
      <c r="BD19" s="202">
        <v>31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31</v>
      </c>
      <c r="BL19" s="8">
        <f t="shared" si="21"/>
        <v>31</v>
      </c>
      <c r="BM19" s="8">
        <f t="shared" si="22"/>
        <v>31</v>
      </c>
      <c r="BN19" s="8">
        <f t="shared" si="23"/>
        <v>31</v>
      </c>
      <c r="BO19" s="8">
        <f t="shared" si="24"/>
        <v>31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940</v>
      </c>
      <c r="G20" s="16">
        <f>'[3]18'!G22</f>
        <v>0</v>
      </c>
      <c r="H20" s="17">
        <f t="shared" si="27"/>
        <v>1260</v>
      </c>
      <c r="I20" s="15">
        <f>'[3]18'!J22</f>
        <v>310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</v>
      </c>
      <c r="AU20" s="8">
        <v>31</v>
      </c>
      <c r="AW20" s="202">
        <v>31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31</v>
      </c>
      <c r="BD20" s="202">
        <v>31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31</v>
      </c>
      <c r="BL20" s="8">
        <f t="shared" si="21"/>
        <v>31</v>
      </c>
      <c r="BM20" s="8">
        <f t="shared" si="22"/>
        <v>31</v>
      </c>
      <c r="BN20" s="8">
        <f t="shared" si="23"/>
        <v>31</v>
      </c>
      <c r="BO20" s="8">
        <f t="shared" si="24"/>
        <v>31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940</v>
      </c>
      <c r="G21" s="16">
        <f>'[3]18'!G23</f>
        <v>0</v>
      </c>
      <c r="H21" s="17">
        <f t="shared" si="27"/>
        <v>1260</v>
      </c>
      <c r="I21" s="15">
        <f>'[3]18'!J23</f>
        <v>310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</v>
      </c>
      <c r="AU21" s="8">
        <v>31</v>
      </c>
      <c r="AW21" s="202">
        <v>31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31</v>
      </c>
      <c r="BD21" s="202">
        <v>31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31</v>
      </c>
      <c r="BL21" s="8">
        <f t="shared" si="21"/>
        <v>31</v>
      </c>
      <c r="BM21" s="8">
        <f t="shared" si="22"/>
        <v>31</v>
      </c>
      <c r="BN21" s="8">
        <f t="shared" si="23"/>
        <v>31</v>
      </c>
      <c r="BO21" s="8">
        <f t="shared" si="24"/>
        <v>31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940</v>
      </c>
      <c r="G22" s="16">
        <f>'[3]18'!G24</f>
        <v>0</v>
      </c>
      <c r="H22" s="17">
        <f t="shared" si="27"/>
        <v>1260</v>
      </c>
      <c r="I22" s="15">
        <f>'[3]18'!J24</f>
        <v>310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</v>
      </c>
      <c r="AU22" s="8">
        <v>31</v>
      </c>
      <c r="AW22" s="202">
        <v>31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31</v>
      </c>
      <c r="BD22" s="202">
        <v>31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31</v>
      </c>
      <c r="BL22" s="8">
        <f t="shared" si="21"/>
        <v>31</v>
      </c>
      <c r="BM22" s="8">
        <f t="shared" si="22"/>
        <v>31</v>
      </c>
      <c r="BN22" s="8">
        <f t="shared" si="23"/>
        <v>31</v>
      </c>
      <c r="BO22" s="8">
        <f t="shared" si="24"/>
        <v>31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940</v>
      </c>
      <c r="G23" s="16">
        <f>'[3]18'!G25</f>
        <v>0</v>
      </c>
      <c r="H23" s="17">
        <f t="shared" si="27"/>
        <v>940</v>
      </c>
      <c r="I23" s="15">
        <f>'[3]18'!J25</f>
        <v>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31</v>
      </c>
      <c r="AU23" s="8">
        <v>31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0</v>
      </c>
      <c r="BD23" s="202">
        <v>0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0</v>
      </c>
      <c r="BL23" s="8">
        <f t="shared" si="21"/>
        <v>31</v>
      </c>
      <c r="BM23" s="8">
        <f t="shared" si="22"/>
        <v>31</v>
      </c>
      <c r="BN23" s="8">
        <f t="shared" si="23"/>
        <v>0</v>
      </c>
      <c r="BO23" s="8">
        <f t="shared" si="24"/>
        <v>0</v>
      </c>
      <c r="BP23" s="182">
        <f t="shared" si="25"/>
        <v>31</v>
      </c>
      <c r="BQ23" s="182">
        <f t="shared" si="26"/>
        <v>31</v>
      </c>
    </row>
    <row r="24" spans="1:69">
      <c r="A24" s="8" t="s">
        <v>66</v>
      </c>
      <c r="B24" s="15">
        <f>'[3]18'!B26</f>
        <v>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940</v>
      </c>
      <c r="G24" s="16">
        <f>'[3]18'!G26</f>
        <v>0</v>
      </c>
      <c r="H24" s="17">
        <f t="shared" si="27"/>
        <v>940</v>
      </c>
      <c r="I24" s="15">
        <f>'[3]18'!J26</f>
        <v>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31</v>
      </c>
      <c r="AU24" s="8">
        <v>31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0</v>
      </c>
      <c r="BD24" s="202">
        <v>0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0</v>
      </c>
      <c r="BL24" s="8">
        <f t="shared" si="21"/>
        <v>31</v>
      </c>
      <c r="BM24" s="8">
        <f t="shared" si="22"/>
        <v>31</v>
      </c>
      <c r="BN24" s="8">
        <f t="shared" si="23"/>
        <v>0</v>
      </c>
      <c r="BO24" s="8">
        <f t="shared" si="24"/>
        <v>0</v>
      </c>
      <c r="BP24" s="182">
        <f t="shared" si="25"/>
        <v>31</v>
      </c>
      <c r="BQ24" s="182">
        <f t="shared" si="26"/>
        <v>31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940</v>
      </c>
      <c r="G25" s="16">
        <f>'[3]18'!G27</f>
        <v>0</v>
      </c>
      <c r="H25" s="17">
        <f t="shared" si="27"/>
        <v>1260</v>
      </c>
      <c r="I25" s="15">
        <f>'[3]18'!J27</f>
        <v>310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310</v>
      </c>
      <c r="P25" s="18">
        <f>frq!C25</f>
        <v>1</v>
      </c>
      <c r="Q25" s="15">
        <f t="shared" si="29"/>
        <v>310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310</v>
      </c>
      <c r="X25" s="8">
        <f t="shared" si="4"/>
        <v>31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</v>
      </c>
      <c r="AE25" s="8">
        <f t="shared" si="11"/>
        <v>31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</v>
      </c>
      <c r="AL25" s="8">
        <f t="shared" si="31"/>
        <v>248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248</v>
      </c>
      <c r="AT25" s="8">
        <v>31</v>
      </c>
      <c r="AU25" s="8">
        <v>31</v>
      </c>
      <c r="AW25" s="202">
        <v>31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31</v>
      </c>
      <c r="BD25" s="202">
        <v>31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31</v>
      </c>
      <c r="BL25" s="8">
        <f t="shared" si="21"/>
        <v>31</v>
      </c>
      <c r="BM25" s="8">
        <f t="shared" si="22"/>
        <v>31</v>
      </c>
      <c r="BN25" s="8">
        <f t="shared" si="23"/>
        <v>31</v>
      </c>
      <c r="BO25" s="8">
        <f t="shared" si="24"/>
        <v>31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940</v>
      </c>
      <c r="G26" s="16">
        <f>'[3]18'!G28</f>
        <v>0</v>
      </c>
      <c r="H26" s="17">
        <f t="shared" si="27"/>
        <v>1260</v>
      </c>
      <c r="I26" s="15">
        <f>'[3]18'!J28</f>
        <v>310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310</v>
      </c>
      <c r="P26" s="18">
        <f>frq!C26</f>
        <v>1</v>
      </c>
      <c r="Q26" s="15">
        <f t="shared" si="29"/>
        <v>310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310</v>
      </c>
      <c r="X26" s="8">
        <f t="shared" si="4"/>
        <v>31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</v>
      </c>
      <c r="AE26" s="8">
        <f t="shared" si="11"/>
        <v>31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</v>
      </c>
      <c r="AL26" s="8">
        <f t="shared" si="31"/>
        <v>248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248</v>
      </c>
      <c r="AT26" s="8">
        <v>31</v>
      </c>
      <c r="AU26" s="8">
        <v>31</v>
      </c>
      <c r="AW26" s="202">
        <v>31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31</v>
      </c>
      <c r="BD26" s="202">
        <v>31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31</v>
      </c>
      <c r="BL26" s="8">
        <f t="shared" si="21"/>
        <v>31</v>
      </c>
      <c r="BM26" s="8">
        <f t="shared" si="22"/>
        <v>31</v>
      </c>
      <c r="BN26" s="8">
        <f t="shared" si="23"/>
        <v>31</v>
      </c>
      <c r="BO26" s="8">
        <f t="shared" si="24"/>
        <v>31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940</v>
      </c>
      <c r="G27" s="16">
        <f>'[3]18'!G29</f>
        <v>0</v>
      </c>
      <c r="H27" s="17">
        <f t="shared" si="27"/>
        <v>1260</v>
      </c>
      <c r="I27" s="15">
        <f>'[3]18'!J29</f>
        <v>310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310</v>
      </c>
      <c r="P27" s="18">
        <f>frq!C27</f>
        <v>1</v>
      </c>
      <c r="Q27" s="15">
        <f t="shared" si="29"/>
        <v>310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310</v>
      </c>
      <c r="X27" s="8">
        <f t="shared" si="4"/>
        <v>31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</v>
      </c>
      <c r="AE27" s="8">
        <f t="shared" si="11"/>
        <v>31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</v>
      </c>
      <c r="AL27" s="8">
        <f t="shared" si="31"/>
        <v>248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</v>
      </c>
      <c r="AT27" s="8">
        <v>31</v>
      </c>
      <c r="AU27" s="8">
        <v>31</v>
      </c>
      <c r="AW27" s="202">
        <v>31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31</v>
      </c>
      <c r="BD27" s="202">
        <v>31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31</v>
      </c>
      <c r="BL27" s="8">
        <f t="shared" si="21"/>
        <v>31</v>
      </c>
      <c r="BM27" s="8">
        <f t="shared" si="22"/>
        <v>31</v>
      </c>
      <c r="BN27" s="8">
        <f t="shared" si="23"/>
        <v>31</v>
      </c>
      <c r="BO27" s="8">
        <f t="shared" si="24"/>
        <v>31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940</v>
      </c>
      <c r="G28" s="16">
        <f>'[3]18'!G30</f>
        <v>0</v>
      </c>
      <c r="H28" s="17">
        <f t="shared" si="27"/>
        <v>1260</v>
      </c>
      <c r="I28" s="15">
        <f>'[3]18'!J30</f>
        <v>310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310</v>
      </c>
      <c r="P28" s="18">
        <f>frq!C28</f>
        <v>1</v>
      </c>
      <c r="Q28" s="15">
        <f t="shared" si="29"/>
        <v>310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310</v>
      </c>
      <c r="X28" s="8">
        <f t="shared" si="4"/>
        <v>31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</v>
      </c>
      <c r="AE28" s="8">
        <f t="shared" si="11"/>
        <v>31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</v>
      </c>
      <c r="AL28" s="8">
        <f t="shared" si="31"/>
        <v>248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</v>
      </c>
      <c r="AT28" s="8">
        <v>31</v>
      </c>
      <c r="AU28" s="8">
        <v>31</v>
      </c>
      <c r="AW28" s="202">
        <v>31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31</v>
      </c>
      <c r="BD28" s="202">
        <v>31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31</v>
      </c>
      <c r="BL28" s="8">
        <f t="shared" si="21"/>
        <v>31</v>
      </c>
      <c r="BM28" s="8">
        <f t="shared" si="22"/>
        <v>31</v>
      </c>
      <c r="BN28" s="8">
        <f t="shared" si="23"/>
        <v>31</v>
      </c>
      <c r="BO28" s="8">
        <f t="shared" si="24"/>
        <v>31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940</v>
      </c>
      <c r="G29" s="16">
        <f>'[3]18'!G31</f>
        <v>0</v>
      </c>
      <c r="H29" s="17">
        <f t="shared" si="27"/>
        <v>1260</v>
      </c>
      <c r="I29" s="15">
        <f>'[3]18'!J31</f>
        <v>300.36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300.36</v>
      </c>
      <c r="P29" s="18">
        <f>frq!C29</f>
        <v>1</v>
      </c>
      <c r="Q29" s="15">
        <f t="shared" si="29"/>
        <v>300.36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300.36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236.36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236.36</v>
      </c>
      <c r="AT29" s="8">
        <v>31</v>
      </c>
      <c r="AU29" s="8">
        <v>31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31</v>
      </c>
      <c r="BM29" s="8">
        <f t="shared" si="22"/>
        <v>31</v>
      </c>
      <c r="BN29" s="8">
        <f t="shared" si="23"/>
        <v>32</v>
      </c>
      <c r="BO29" s="8">
        <f t="shared" si="24"/>
        <v>32</v>
      </c>
      <c r="BP29" s="182">
        <f t="shared" si="25"/>
        <v>-1</v>
      </c>
      <c r="BQ29" s="182">
        <f t="shared" si="26"/>
        <v>-1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940</v>
      </c>
      <c r="G30" s="16">
        <f>'[3]18'!G32</f>
        <v>0</v>
      </c>
      <c r="H30" s="17">
        <f t="shared" si="27"/>
        <v>1260</v>
      </c>
      <c r="I30" s="15">
        <f>'[3]18'!J32</f>
        <v>300.36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300.36</v>
      </c>
      <c r="P30" s="18">
        <f>frq!C30</f>
        <v>1</v>
      </c>
      <c r="Q30" s="15">
        <f t="shared" si="29"/>
        <v>300.36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236.36</v>
      </c>
      <c r="AT30" s="8">
        <v>31</v>
      </c>
      <c r="AU30" s="8">
        <v>31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31</v>
      </c>
      <c r="BM30" s="8">
        <f t="shared" si="22"/>
        <v>31</v>
      </c>
      <c r="BN30" s="8">
        <f t="shared" si="23"/>
        <v>32</v>
      </c>
      <c r="BO30" s="8">
        <f t="shared" si="24"/>
        <v>32</v>
      </c>
      <c r="BP30" s="182">
        <f t="shared" si="25"/>
        <v>-1</v>
      </c>
      <c r="BQ30" s="182">
        <f t="shared" si="26"/>
        <v>-1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940</v>
      </c>
      <c r="G31" s="16">
        <f>'[3]18'!G33</f>
        <v>0</v>
      </c>
      <c r="H31" s="17">
        <f t="shared" si="27"/>
        <v>1260</v>
      </c>
      <c r="I31" s="15">
        <f>'[3]18'!J33</f>
        <v>300.36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300.36</v>
      </c>
      <c r="P31" s="18">
        <f>frq!C31</f>
        <v>1</v>
      </c>
      <c r="Q31" s="15">
        <f t="shared" si="29"/>
        <v>300.36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300.36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236.36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236.36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940</v>
      </c>
      <c r="G32" s="16">
        <f>'[3]18'!G34</f>
        <v>0</v>
      </c>
      <c r="H32" s="17">
        <f t="shared" si="27"/>
        <v>1260</v>
      </c>
      <c r="I32" s="15">
        <f>'[3]18'!J34</f>
        <v>300.36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300.36</v>
      </c>
      <c r="P32" s="18">
        <f>frq!C32</f>
        <v>1</v>
      </c>
      <c r="Q32" s="15">
        <f t="shared" si="29"/>
        <v>300.36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300.36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236.36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236.36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940</v>
      </c>
      <c r="G33" s="16">
        <f>'[3]18'!G35</f>
        <v>0</v>
      </c>
      <c r="H33" s="17">
        <f t="shared" si="27"/>
        <v>1260</v>
      </c>
      <c r="I33" s="15">
        <f>'[3]18'!J35</f>
        <v>270.74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270.74</v>
      </c>
      <c r="P33" s="18">
        <f>frq!C33</f>
        <v>1</v>
      </c>
      <c r="Q33" s="15">
        <f t="shared" si="29"/>
        <v>270.74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206.74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940</v>
      </c>
      <c r="G34" s="16">
        <f>'[3]18'!G36</f>
        <v>0</v>
      </c>
      <c r="H34" s="17">
        <f t="shared" si="27"/>
        <v>1260</v>
      </c>
      <c r="I34" s="15">
        <f>'[3]18'!J36</f>
        <v>270.74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270.74</v>
      </c>
      <c r="P34" s="18">
        <f>frq!C34</f>
        <v>1</v>
      </c>
      <c r="Q34" s="15">
        <f t="shared" si="29"/>
        <v>270.74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206.74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940</v>
      </c>
      <c r="G35" s="16">
        <f>'[3]18'!G37</f>
        <v>0</v>
      </c>
      <c r="H35" s="17">
        <f t="shared" si="27"/>
        <v>1260</v>
      </c>
      <c r="I35" s="15">
        <f>'[3]18'!J37</f>
        <v>270.74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270.74</v>
      </c>
      <c r="P35" s="18">
        <f>frq!C35</f>
        <v>1</v>
      </c>
      <c r="Q35" s="15">
        <f t="shared" si="29"/>
        <v>270.74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206.74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940</v>
      </c>
      <c r="G36" s="16">
        <f>'[3]18'!G38</f>
        <v>0</v>
      </c>
      <c r="H36" s="17">
        <f t="shared" si="27"/>
        <v>1260</v>
      </c>
      <c r="I36" s="15">
        <f>'[3]18'!J38</f>
        <v>270.74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270.74</v>
      </c>
      <c r="P36" s="18">
        <f>frq!C36</f>
        <v>1</v>
      </c>
      <c r="Q36" s="15">
        <f t="shared" si="29"/>
        <v>270.74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206.74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940</v>
      </c>
      <c r="G37" s="16">
        <f>'[3]18'!G39</f>
        <v>0</v>
      </c>
      <c r="H37" s="17">
        <f t="shared" si="27"/>
        <v>1260</v>
      </c>
      <c r="I37" s="15">
        <f>'[3]18'!J39</f>
        <v>270.74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270.74</v>
      </c>
      <c r="P37" s="18">
        <f>frq!C37</f>
        <v>1</v>
      </c>
      <c r="Q37" s="15">
        <f t="shared" si="29"/>
        <v>270.74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206.74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940</v>
      </c>
      <c r="G38" s="16">
        <f>'[3]18'!G40</f>
        <v>0</v>
      </c>
      <c r="H38" s="17">
        <f t="shared" si="27"/>
        <v>1260</v>
      </c>
      <c r="I38" s="15">
        <f>'[3]18'!J40</f>
        <v>270.74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270.74</v>
      </c>
      <c r="P38" s="18">
        <f>frq!C38</f>
        <v>1</v>
      </c>
      <c r="Q38" s="15">
        <f t="shared" si="29"/>
        <v>270.74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206.74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940</v>
      </c>
      <c r="G39" s="16">
        <f>'[3]18'!G41</f>
        <v>0</v>
      </c>
      <c r="H39" s="17">
        <f t="shared" si="27"/>
        <v>1260</v>
      </c>
      <c r="I39" s="15">
        <f>'[3]18'!J41</f>
        <v>300.36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300.36</v>
      </c>
      <c r="P39" s="18">
        <f>frq!C39</f>
        <v>1</v>
      </c>
      <c r="Q39" s="15">
        <f t="shared" si="29"/>
        <v>300.36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300.36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236.36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236.36</v>
      </c>
      <c r="AT39" s="8">
        <v>30.5</v>
      </c>
      <c r="AU39" s="8">
        <v>30.5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30.5</v>
      </c>
      <c r="BM39" s="8">
        <f t="shared" si="22"/>
        <v>30.5</v>
      </c>
      <c r="BN39" s="8">
        <f t="shared" si="23"/>
        <v>32</v>
      </c>
      <c r="BO39" s="8">
        <f t="shared" si="24"/>
        <v>32</v>
      </c>
      <c r="BP39" s="182">
        <f t="shared" si="25"/>
        <v>-1.5</v>
      </c>
      <c r="BQ39" s="182">
        <f t="shared" si="26"/>
        <v>-1.5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940</v>
      </c>
      <c r="G40" s="16">
        <f>'[3]18'!G42</f>
        <v>0</v>
      </c>
      <c r="H40" s="17">
        <f t="shared" si="27"/>
        <v>1260</v>
      </c>
      <c r="I40" s="15">
        <f>'[3]18'!J42</f>
        <v>300.36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300.36</v>
      </c>
      <c r="P40" s="18">
        <f>frq!C40</f>
        <v>1</v>
      </c>
      <c r="Q40" s="15">
        <f t="shared" si="29"/>
        <v>300.36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236.36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236.36</v>
      </c>
      <c r="AT40" s="8">
        <v>30.5</v>
      </c>
      <c r="AU40" s="8">
        <v>30.5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30.5</v>
      </c>
      <c r="BM40" s="8">
        <f t="shared" si="22"/>
        <v>30.5</v>
      </c>
      <c r="BN40" s="8">
        <f t="shared" si="23"/>
        <v>32</v>
      </c>
      <c r="BO40" s="8">
        <f t="shared" si="24"/>
        <v>32</v>
      </c>
      <c r="BP40" s="182">
        <f t="shared" si="25"/>
        <v>-1.5</v>
      </c>
      <c r="BQ40" s="182">
        <f t="shared" si="26"/>
        <v>-1.5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940</v>
      </c>
      <c r="G41" s="16">
        <f>'[3]18'!G43</f>
        <v>0</v>
      </c>
      <c r="H41" s="17">
        <f t="shared" si="27"/>
        <v>1260</v>
      </c>
      <c r="I41" s="15">
        <f>'[3]18'!J43</f>
        <v>300.36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300.36</v>
      </c>
      <c r="P41" s="18">
        <f>frq!C41</f>
        <v>1</v>
      </c>
      <c r="Q41" s="15">
        <f t="shared" si="29"/>
        <v>300.36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300.36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236.36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236.36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940</v>
      </c>
      <c r="G42" s="16">
        <f>'[3]18'!G44</f>
        <v>0</v>
      </c>
      <c r="H42" s="17">
        <f t="shared" si="27"/>
        <v>1260</v>
      </c>
      <c r="I42" s="15">
        <f>'[3]18'!J44</f>
        <v>300.36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300.36</v>
      </c>
      <c r="P42" s="18">
        <f>frq!C42</f>
        <v>1</v>
      </c>
      <c r="Q42" s="15">
        <f t="shared" si="29"/>
        <v>300.36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300.36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236.36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236.36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940</v>
      </c>
      <c r="G43" s="16">
        <f>'[3]18'!G45</f>
        <v>0</v>
      </c>
      <c r="H43" s="17">
        <f t="shared" si="27"/>
        <v>1260</v>
      </c>
      <c r="I43" s="15">
        <f>'[3]18'!J45</f>
        <v>300.36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300.36</v>
      </c>
      <c r="P43" s="18">
        <f>frq!C43</f>
        <v>1</v>
      </c>
      <c r="Q43" s="15">
        <f t="shared" si="29"/>
        <v>300.36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940</v>
      </c>
      <c r="G44" s="16">
        <f>'[3]18'!G46</f>
        <v>0</v>
      </c>
      <c r="H44" s="17">
        <f t="shared" si="27"/>
        <v>1260</v>
      </c>
      <c r="I44" s="15">
        <f>'[3]18'!J46</f>
        <v>300.36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300.36</v>
      </c>
      <c r="P44" s="18">
        <f>frq!C44</f>
        <v>1</v>
      </c>
      <c r="Q44" s="15">
        <f t="shared" si="29"/>
        <v>300.36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300.36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940</v>
      </c>
      <c r="G45" s="16">
        <f>'[3]18'!G47</f>
        <v>0</v>
      </c>
      <c r="H45" s="17">
        <f t="shared" si="27"/>
        <v>1260</v>
      </c>
      <c r="I45" s="15">
        <f>'[3]18'!J47</f>
        <v>300.36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300.36</v>
      </c>
      <c r="P45" s="18">
        <f>frq!C45</f>
        <v>1</v>
      </c>
      <c r="Q45" s="15">
        <f t="shared" si="29"/>
        <v>300.36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940</v>
      </c>
      <c r="G46" s="16">
        <f>'[3]18'!G48</f>
        <v>0</v>
      </c>
      <c r="H46" s="17">
        <f t="shared" si="27"/>
        <v>1260</v>
      </c>
      <c r="I46" s="15">
        <f>'[3]18'!J48</f>
        <v>300.36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300.36</v>
      </c>
      <c r="P46" s="18">
        <f>frq!C46</f>
        <v>1</v>
      </c>
      <c r="Q46" s="15">
        <f t="shared" si="29"/>
        <v>300.36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940</v>
      </c>
      <c r="G47" s="16">
        <f>'[3]18'!G49</f>
        <v>0</v>
      </c>
      <c r="H47" s="17">
        <f t="shared" si="27"/>
        <v>1260</v>
      </c>
      <c r="I47" s="15">
        <f>'[3]18'!J49</f>
        <v>300.36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300.36</v>
      </c>
      <c r="P47" s="18">
        <f>frq!C47</f>
        <v>1</v>
      </c>
      <c r="Q47" s="15">
        <f t="shared" si="29"/>
        <v>300.36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300.36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940</v>
      </c>
      <c r="G48" s="16">
        <f>'[3]18'!G50</f>
        <v>0</v>
      </c>
      <c r="H48" s="17">
        <f t="shared" si="27"/>
        <v>1260</v>
      </c>
      <c r="I48" s="15">
        <f>'[3]18'!J50</f>
        <v>300.36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300.36</v>
      </c>
      <c r="P48" s="18">
        <f>frq!C48</f>
        <v>1</v>
      </c>
      <c r="Q48" s="15">
        <f t="shared" si="29"/>
        <v>300.36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940</v>
      </c>
      <c r="G49" s="16">
        <f>'[3]18'!G51</f>
        <v>0</v>
      </c>
      <c r="H49" s="17">
        <f t="shared" si="27"/>
        <v>1260</v>
      </c>
      <c r="I49" s="15">
        <f>'[3]18'!J51</f>
        <v>300.36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940</v>
      </c>
      <c r="G50" s="16">
        <f>'[3]18'!G52</f>
        <v>0</v>
      </c>
      <c r="H50" s="17">
        <f t="shared" si="27"/>
        <v>1260</v>
      </c>
      <c r="I50" s="15">
        <f>'[3]18'!J52</f>
        <v>300.36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920</v>
      </c>
      <c r="G51" s="16">
        <f>'[3]18'!G53</f>
        <v>0</v>
      </c>
      <c r="H51" s="17">
        <f t="shared" si="27"/>
        <v>1240</v>
      </c>
      <c r="I51" s="15">
        <f>'[3]18'!J53</f>
        <v>299.89999999999998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299.89999999999998</v>
      </c>
      <c r="P51" s="18">
        <f>frq!C51</f>
        <v>1</v>
      </c>
      <c r="Q51" s="15">
        <f t="shared" si="29"/>
        <v>299.89999999999998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299.89999999999998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235.89999999999998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235.89999999999998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920</v>
      </c>
      <c r="G52" s="16">
        <f>'[3]18'!G54</f>
        <v>0</v>
      </c>
      <c r="H52" s="17">
        <f t="shared" si="27"/>
        <v>1240</v>
      </c>
      <c r="I52" s="15">
        <f>'[3]18'!J54</f>
        <v>299.89999999999998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299.89999999999998</v>
      </c>
      <c r="P52" s="18">
        <f>frq!C52</f>
        <v>1</v>
      </c>
      <c r="Q52" s="15">
        <f t="shared" si="29"/>
        <v>299.89999999999998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299.89999999999998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235.89999999999998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235.89999999999998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920</v>
      </c>
      <c r="G53" s="16">
        <f>'[3]18'!G55</f>
        <v>0</v>
      </c>
      <c r="H53" s="17">
        <f t="shared" si="27"/>
        <v>1240</v>
      </c>
      <c r="I53" s="15">
        <f>'[3]18'!J55</f>
        <v>299.89999999999998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299.89999999999998</v>
      </c>
      <c r="P53" s="18">
        <f>frq!C53</f>
        <v>1</v>
      </c>
      <c r="Q53" s="15">
        <f t="shared" si="29"/>
        <v>299.89999999999998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299.89999999999998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235.89999999999998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235.89999999999998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920</v>
      </c>
      <c r="G54" s="16">
        <f>'[3]18'!G56</f>
        <v>0</v>
      </c>
      <c r="H54" s="17">
        <f t="shared" si="27"/>
        <v>1240</v>
      </c>
      <c r="I54" s="15">
        <f>'[3]18'!J56</f>
        <v>299.89999999999998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299.89999999999998</v>
      </c>
      <c r="P54" s="18">
        <f>frq!C54</f>
        <v>1</v>
      </c>
      <c r="Q54" s="15">
        <f t="shared" si="29"/>
        <v>299.89999999999998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299.89999999999998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235.89999999999998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235.89999999999998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920</v>
      </c>
      <c r="G55" s="16">
        <f>'[3]18'!G57</f>
        <v>0</v>
      </c>
      <c r="H55" s="17">
        <f t="shared" si="27"/>
        <v>1240</v>
      </c>
      <c r="I55" s="15">
        <f>'[3]18'!J57</f>
        <v>299.89999999999998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299.89999999999998</v>
      </c>
      <c r="P55" s="18">
        <f>frq!C55</f>
        <v>1</v>
      </c>
      <c r="Q55" s="15">
        <f t="shared" si="29"/>
        <v>299.89999999999998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299.89999999999998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235.89999999999998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235.89999999999998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920</v>
      </c>
      <c r="G56" s="16">
        <f>'[3]18'!G58</f>
        <v>0</v>
      </c>
      <c r="H56" s="17">
        <f t="shared" si="27"/>
        <v>1240</v>
      </c>
      <c r="I56" s="15">
        <f>'[3]18'!J58</f>
        <v>299.89999999999998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299.89999999999998</v>
      </c>
      <c r="P56" s="18">
        <f>frq!C56</f>
        <v>1</v>
      </c>
      <c r="Q56" s="15">
        <f t="shared" si="29"/>
        <v>299.89999999999998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299.89999999999998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235.89999999999998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235.89999999999998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920</v>
      </c>
      <c r="G57" s="16">
        <f>'[3]18'!G59</f>
        <v>0</v>
      </c>
      <c r="H57" s="17">
        <f t="shared" si="27"/>
        <v>1240</v>
      </c>
      <c r="I57" s="15">
        <f>'[3]18'!J59</f>
        <v>299.89999999999998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299.89999999999998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299.89999999999998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299.89999999999998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235.89999999999998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235.89999999999998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920</v>
      </c>
      <c r="G58" s="16">
        <f>'[3]18'!G60</f>
        <v>0</v>
      </c>
      <c r="H58" s="17">
        <f t="shared" si="27"/>
        <v>1240</v>
      </c>
      <c r="I58" s="15">
        <f>'[3]18'!J60</f>
        <v>299.89999999999998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299.89999999999998</v>
      </c>
      <c r="P58" s="18">
        <f>frq!C58</f>
        <v>1</v>
      </c>
      <c r="Q58" s="15">
        <f t="shared" si="33"/>
        <v>299.89999999999998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299.89999999999998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235.89999999999998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235.89999999999998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920</v>
      </c>
      <c r="G59" s="16">
        <f>'[3]18'!G61</f>
        <v>0</v>
      </c>
      <c r="H59" s="17">
        <f t="shared" si="27"/>
        <v>1240</v>
      </c>
      <c r="I59" s="15">
        <f>'[3]18'!J61</f>
        <v>295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31.47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31.47</v>
      </c>
      <c r="AE59" s="8">
        <f t="shared" si="11"/>
        <v>31.47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31.47</v>
      </c>
      <c r="AL59" s="8">
        <f t="shared" si="31"/>
        <v>232.05999999999997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232.05999999999997</v>
      </c>
      <c r="AT59" s="8">
        <v>31.47</v>
      </c>
      <c r="AU59" s="8">
        <v>31.47</v>
      </c>
      <c r="AW59" s="202">
        <v>31.47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31.47</v>
      </c>
      <c r="BD59" s="202">
        <v>31.47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31.47</v>
      </c>
      <c r="BL59" s="8">
        <f t="shared" si="21"/>
        <v>31.47</v>
      </c>
      <c r="BM59" s="8">
        <f t="shared" si="22"/>
        <v>31.47</v>
      </c>
      <c r="BN59" s="8">
        <f t="shared" si="23"/>
        <v>31.47</v>
      </c>
      <c r="BO59" s="8">
        <f t="shared" si="24"/>
        <v>31.47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920</v>
      </c>
      <c r="G60" s="16">
        <f>'[3]18'!G62</f>
        <v>0</v>
      </c>
      <c r="H60" s="17">
        <f t="shared" si="27"/>
        <v>1240</v>
      </c>
      <c r="I60" s="15">
        <f>'[3]18'!J62</f>
        <v>295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29.54</v>
      </c>
      <c r="AE60" s="8">
        <f t="shared" si="11"/>
        <v>29.54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29.54</v>
      </c>
      <c r="AL60" s="8">
        <f t="shared" si="31"/>
        <v>235.92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235.92</v>
      </c>
      <c r="AT60" s="8">
        <v>29.54</v>
      </c>
      <c r="AU60" s="8">
        <v>29.54</v>
      </c>
      <c r="AW60" s="202">
        <v>29.54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29.54</v>
      </c>
      <c r="BD60" s="202">
        <v>29.54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29.54</v>
      </c>
      <c r="BL60" s="8">
        <f t="shared" si="21"/>
        <v>29.54</v>
      </c>
      <c r="BM60" s="8">
        <f t="shared" si="22"/>
        <v>29.54</v>
      </c>
      <c r="BN60" s="8">
        <f t="shared" si="23"/>
        <v>29.54</v>
      </c>
      <c r="BO60" s="8">
        <f t="shared" si="24"/>
        <v>29.54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920</v>
      </c>
      <c r="G61" s="16">
        <f>'[3]18'!G63</f>
        <v>0</v>
      </c>
      <c r="H61" s="17">
        <f t="shared" si="27"/>
        <v>1240</v>
      </c>
      <c r="I61" s="15">
        <f>'[3]18'!J63</f>
        <v>295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29.54</v>
      </c>
      <c r="AE61" s="8">
        <f t="shared" si="11"/>
        <v>29.54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29.54</v>
      </c>
      <c r="AL61" s="8">
        <f t="shared" si="31"/>
        <v>235.92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235.92</v>
      </c>
      <c r="AT61" s="8">
        <v>29.54</v>
      </c>
      <c r="AU61" s="8">
        <v>29.54</v>
      </c>
      <c r="AW61" s="202">
        <v>29.54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29.54</v>
      </c>
      <c r="BD61" s="202">
        <v>29.54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29.54</v>
      </c>
      <c r="BL61" s="8">
        <f t="shared" si="21"/>
        <v>29.54</v>
      </c>
      <c r="BM61" s="8">
        <f t="shared" si="22"/>
        <v>29.54</v>
      </c>
      <c r="BN61" s="8">
        <f t="shared" si="23"/>
        <v>29.54</v>
      </c>
      <c r="BO61" s="8">
        <f t="shared" si="24"/>
        <v>29.54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920</v>
      </c>
      <c r="G62" s="16">
        <f>'[3]18'!G64</f>
        <v>0</v>
      </c>
      <c r="H62" s="17">
        <f t="shared" si="27"/>
        <v>1240</v>
      </c>
      <c r="I62" s="15">
        <f>'[3]18'!J64</f>
        <v>295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29.67</v>
      </c>
      <c r="AE62" s="8">
        <f t="shared" si="11"/>
        <v>29.67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29.67</v>
      </c>
      <c r="AL62" s="8">
        <f t="shared" ref="AL62:AN98" si="35">Q62-X62-AE62</f>
        <v>235.65999999999997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235.65999999999997</v>
      </c>
      <c r="AT62" s="8">
        <v>29.67</v>
      </c>
      <c r="AU62" s="8">
        <v>29.67</v>
      </c>
      <c r="AW62" s="202">
        <v>29.67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29.67</v>
      </c>
      <c r="BD62" s="202">
        <v>29.67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29.67</v>
      </c>
      <c r="BL62" s="8">
        <f t="shared" si="21"/>
        <v>29.67</v>
      </c>
      <c r="BM62" s="8">
        <f t="shared" si="22"/>
        <v>29.67</v>
      </c>
      <c r="BN62" s="8">
        <f t="shared" si="23"/>
        <v>29.67</v>
      </c>
      <c r="BO62" s="8">
        <f t="shared" si="24"/>
        <v>29.67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920</v>
      </c>
      <c r="G63" s="16">
        <f>'[3]18'!G65</f>
        <v>0</v>
      </c>
      <c r="H63" s="17">
        <f t="shared" si="27"/>
        <v>920</v>
      </c>
      <c r="I63" s="15">
        <f>'[3]18'!J65</f>
        <v>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29.67</v>
      </c>
      <c r="AU63" s="8">
        <v>29.67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0</v>
      </c>
      <c r="BD63" s="202">
        <v>0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0</v>
      </c>
      <c r="BL63" s="8">
        <f t="shared" si="21"/>
        <v>29.67</v>
      </c>
      <c r="BM63" s="8">
        <f t="shared" si="22"/>
        <v>29.67</v>
      </c>
      <c r="BN63" s="8">
        <f t="shared" si="23"/>
        <v>0</v>
      </c>
      <c r="BO63" s="8">
        <f t="shared" si="24"/>
        <v>0</v>
      </c>
      <c r="BP63" s="182">
        <f t="shared" si="25"/>
        <v>29.67</v>
      </c>
      <c r="BQ63" s="182">
        <f t="shared" si="26"/>
        <v>29.67</v>
      </c>
    </row>
    <row r="64" spans="1:69">
      <c r="A64" s="8" t="s">
        <v>106</v>
      </c>
      <c r="B64" s="15">
        <f>'[3]18'!B66</f>
        <v>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920</v>
      </c>
      <c r="G64" s="16">
        <f>'[3]18'!G66</f>
        <v>0</v>
      </c>
      <c r="H64" s="17">
        <f t="shared" si="27"/>
        <v>920</v>
      </c>
      <c r="I64" s="15">
        <f>'[3]18'!J66</f>
        <v>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29.67</v>
      </c>
      <c r="AU64" s="8">
        <v>29.67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0</v>
      </c>
      <c r="BD64" s="202">
        <v>0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0</v>
      </c>
      <c r="BL64" s="8">
        <f t="shared" si="21"/>
        <v>29.67</v>
      </c>
      <c r="BM64" s="8">
        <f t="shared" si="22"/>
        <v>29.67</v>
      </c>
      <c r="BN64" s="8">
        <f t="shared" si="23"/>
        <v>0</v>
      </c>
      <c r="BO64" s="8">
        <f t="shared" si="24"/>
        <v>0</v>
      </c>
      <c r="BP64" s="182">
        <f t="shared" si="25"/>
        <v>29.67</v>
      </c>
      <c r="BQ64" s="182">
        <f t="shared" si="26"/>
        <v>29.67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920</v>
      </c>
      <c r="G65" s="16">
        <f>'[3]18'!G67</f>
        <v>0</v>
      </c>
      <c r="H65" s="17">
        <f t="shared" si="27"/>
        <v>1240</v>
      </c>
      <c r="I65" s="15">
        <f>'[3]18'!J67</f>
        <v>35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35</v>
      </c>
      <c r="P65" s="18">
        <f>frq!C65</f>
        <v>1</v>
      </c>
      <c r="Q65" s="15">
        <f t="shared" si="33"/>
        <v>35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35</v>
      </c>
      <c r="X65" s="8">
        <f t="shared" si="4"/>
        <v>3.52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3.52</v>
      </c>
      <c r="AE65" s="8">
        <f t="shared" si="11"/>
        <v>3.52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3.52</v>
      </c>
      <c r="AL65" s="8">
        <f t="shared" si="35"/>
        <v>27.96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27.96</v>
      </c>
      <c r="AT65" s="8">
        <v>0</v>
      </c>
      <c r="AU65" s="8">
        <v>0</v>
      </c>
      <c r="AW65" s="202">
        <v>3.52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3.52</v>
      </c>
      <c r="BD65" s="202">
        <v>3.52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3.52</v>
      </c>
      <c r="BL65" s="8">
        <f t="shared" si="21"/>
        <v>0</v>
      </c>
      <c r="BM65" s="8">
        <f t="shared" si="22"/>
        <v>0</v>
      </c>
      <c r="BN65" s="8">
        <f t="shared" si="23"/>
        <v>3.52</v>
      </c>
      <c r="BO65" s="8">
        <f t="shared" si="24"/>
        <v>3.52</v>
      </c>
      <c r="BP65" s="182">
        <f t="shared" si="25"/>
        <v>-3.52</v>
      </c>
      <c r="BQ65" s="182">
        <f t="shared" si="26"/>
        <v>-3.52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920</v>
      </c>
      <c r="G66" s="16">
        <f>'[3]18'!G68</f>
        <v>0</v>
      </c>
      <c r="H66" s="17">
        <f t="shared" si="27"/>
        <v>1240</v>
      </c>
      <c r="I66" s="15">
        <f>'[3]18'!J68</f>
        <v>35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35</v>
      </c>
      <c r="P66" s="18">
        <f>frq!C66</f>
        <v>1</v>
      </c>
      <c r="Q66" s="15">
        <f t="shared" si="33"/>
        <v>35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35</v>
      </c>
      <c r="X66" s="8">
        <f t="shared" si="4"/>
        <v>3.52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3.52</v>
      </c>
      <c r="AE66" s="8">
        <f t="shared" si="11"/>
        <v>3.52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3.52</v>
      </c>
      <c r="AL66" s="8">
        <f t="shared" si="35"/>
        <v>27.96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27.96</v>
      </c>
      <c r="AT66" s="8">
        <v>0</v>
      </c>
      <c r="AU66" s="8">
        <v>0</v>
      </c>
      <c r="AW66" s="202">
        <v>3.52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3.52</v>
      </c>
      <c r="BD66" s="202">
        <v>3.52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3.52</v>
      </c>
      <c r="BL66" s="8">
        <f t="shared" si="21"/>
        <v>0</v>
      </c>
      <c r="BM66" s="8">
        <f t="shared" si="22"/>
        <v>0</v>
      </c>
      <c r="BN66" s="8">
        <f t="shared" si="23"/>
        <v>3.52</v>
      </c>
      <c r="BO66" s="8">
        <f t="shared" si="24"/>
        <v>3.52</v>
      </c>
      <c r="BP66" s="182">
        <f t="shared" si="25"/>
        <v>-3.52</v>
      </c>
      <c r="BQ66" s="182">
        <f t="shared" si="26"/>
        <v>-3.52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920</v>
      </c>
      <c r="G67" s="16">
        <f>'[3]18'!G69</f>
        <v>0</v>
      </c>
      <c r="H67" s="17">
        <f t="shared" si="27"/>
        <v>1240</v>
      </c>
      <c r="I67" s="15">
        <f>'[3]18'!J69</f>
        <v>150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150</v>
      </c>
      <c r="P67" s="18">
        <f>frq!C67</f>
        <v>1</v>
      </c>
      <c r="Q67" s="15">
        <f t="shared" si="33"/>
        <v>150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150</v>
      </c>
      <c r="X67" s="8">
        <f t="shared" si="4"/>
        <v>15.09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15.09</v>
      </c>
      <c r="AE67" s="8">
        <f t="shared" si="11"/>
        <v>15.09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15.09</v>
      </c>
      <c r="AL67" s="8">
        <f t="shared" si="35"/>
        <v>119.82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119.82</v>
      </c>
      <c r="AT67" s="8">
        <v>7.04</v>
      </c>
      <c r="AU67" s="8">
        <v>7.04</v>
      </c>
      <c r="AW67" s="202">
        <v>15.09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15.09</v>
      </c>
      <c r="BD67" s="202">
        <v>15.09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15.09</v>
      </c>
      <c r="BL67" s="8">
        <f t="shared" si="21"/>
        <v>7.04</v>
      </c>
      <c r="BM67" s="8">
        <f t="shared" si="22"/>
        <v>7.04</v>
      </c>
      <c r="BN67" s="8">
        <f t="shared" si="23"/>
        <v>15.09</v>
      </c>
      <c r="BO67" s="8">
        <f t="shared" si="24"/>
        <v>15.09</v>
      </c>
      <c r="BP67" s="182">
        <f t="shared" si="25"/>
        <v>-8.0500000000000007</v>
      </c>
      <c r="BQ67" s="182">
        <f t="shared" si="26"/>
        <v>-8.0500000000000007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920</v>
      </c>
      <c r="G68" s="16">
        <f>'[3]18'!G70</f>
        <v>0</v>
      </c>
      <c r="H68" s="17">
        <f t="shared" si="27"/>
        <v>1240</v>
      </c>
      <c r="I68" s="15">
        <f>'[3]18'!J70</f>
        <v>220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220</v>
      </c>
      <c r="P68" s="18">
        <f>frq!C68</f>
        <v>1</v>
      </c>
      <c r="Q68" s="15">
        <f t="shared" si="33"/>
        <v>220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220</v>
      </c>
      <c r="X68" s="8">
        <f t="shared" ref="X68:X98" si="36">AW68</f>
        <v>22.13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22.13</v>
      </c>
      <c r="AE68" s="8">
        <f t="shared" ref="AE68:AE98" si="43">BD68</f>
        <v>22.13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22.13</v>
      </c>
      <c r="AL68" s="8">
        <f t="shared" si="35"/>
        <v>175.74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175.74</v>
      </c>
      <c r="AT68" s="8">
        <v>12.07</v>
      </c>
      <c r="AU68" s="8">
        <v>12.07</v>
      </c>
      <c r="AW68" s="202">
        <v>22.13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22.13</v>
      </c>
      <c r="BD68" s="202">
        <v>22.13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22.13</v>
      </c>
      <c r="BL68" s="8">
        <f t="shared" ref="BL68:BL98" si="53">AT68</f>
        <v>12.07</v>
      </c>
      <c r="BM68" s="8">
        <f t="shared" ref="BM68:BM98" si="54">AU68</f>
        <v>12.07</v>
      </c>
      <c r="BN68" s="8">
        <f t="shared" ref="BN68:BN98" si="55">BC68</f>
        <v>22.13</v>
      </c>
      <c r="BO68" s="8">
        <f t="shared" ref="BO68:BO98" si="56">BJ68</f>
        <v>22.13</v>
      </c>
      <c r="BP68" s="182">
        <f t="shared" ref="BP68:BP98" si="57">BL68-BN68</f>
        <v>-10.059999999999999</v>
      </c>
      <c r="BQ68" s="182">
        <f t="shared" ref="BQ68:BQ98" si="58">BM68-BO68</f>
        <v>-10.059999999999999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920</v>
      </c>
      <c r="G69" s="16">
        <f>'[3]18'!G71</f>
        <v>0</v>
      </c>
      <c r="H69" s="17">
        <f t="shared" ref="H69:H98" si="59">SUM(B69:G69)</f>
        <v>1240</v>
      </c>
      <c r="I69" s="15">
        <f>'[3]18'!J71</f>
        <v>295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29.5</v>
      </c>
      <c r="AE69" s="8">
        <f t="shared" si="43"/>
        <v>29.5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29.5</v>
      </c>
      <c r="AL69" s="8">
        <f t="shared" si="35"/>
        <v>236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</v>
      </c>
      <c r="AT69" s="8">
        <v>29.5</v>
      </c>
      <c r="AU69" s="8">
        <v>29.5</v>
      </c>
      <c r="AW69" s="202">
        <v>29.5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29.5</v>
      </c>
      <c r="BD69" s="202">
        <v>29.5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29.5</v>
      </c>
      <c r="BL69" s="8">
        <f t="shared" si="53"/>
        <v>29.5</v>
      </c>
      <c r="BM69" s="8">
        <f t="shared" si="54"/>
        <v>29.5</v>
      </c>
      <c r="BN69" s="8">
        <f t="shared" si="55"/>
        <v>29.5</v>
      </c>
      <c r="BO69" s="8">
        <f t="shared" si="56"/>
        <v>29.5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920</v>
      </c>
      <c r="G70" s="16">
        <f>'[3]18'!G72</f>
        <v>0</v>
      </c>
      <c r="H70" s="17">
        <f t="shared" si="59"/>
        <v>1240</v>
      </c>
      <c r="I70" s="15">
        <f>'[3]18'!J72</f>
        <v>295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29.5</v>
      </c>
      <c r="AE70" s="8">
        <f t="shared" si="43"/>
        <v>29.5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29.5</v>
      </c>
      <c r="AL70" s="8">
        <f t="shared" si="35"/>
        <v>236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</v>
      </c>
      <c r="AT70" s="8">
        <v>29.5</v>
      </c>
      <c r="AU70" s="8">
        <v>29.5</v>
      </c>
      <c r="AW70" s="202">
        <v>29.5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29.5</v>
      </c>
      <c r="BD70" s="202">
        <v>29.5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29.5</v>
      </c>
      <c r="BL70" s="8">
        <f t="shared" si="53"/>
        <v>29.5</v>
      </c>
      <c r="BM70" s="8">
        <f t="shared" si="54"/>
        <v>29.5</v>
      </c>
      <c r="BN70" s="8">
        <f t="shared" si="55"/>
        <v>29.5</v>
      </c>
      <c r="BO70" s="8">
        <f t="shared" si="56"/>
        <v>29.5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920</v>
      </c>
      <c r="G71" s="16">
        <f>'[3]18'!G73</f>
        <v>0</v>
      </c>
      <c r="H71" s="17">
        <f t="shared" si="59"/>
        <v>1240</v>
      </c>
      <c r="I71" s="15">
        <f>'[3]18'!J73</f>
        <v>295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29.5</v>
      </c>
      <c r="AU71" s="8">
        <v>29.5</v>
      </c>
      <c r="AW71" s="202">
        <v>29.5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29.5</v>
      </c>
      <c r="BD71" s="202">
        <v>29.5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29.5</v>
      </c>
      <c r="BL71" s="8">
        <f t="shared" si="53"/>
        <v>29.5</v>
      </c>
      <c r="BM71" s="8">
        <f t="shared" si="54"/>
        <v>29.5</v>
      </c>
      <c r="BN71" s="8">
        <f t="shared" si="55"/>
        <v>29.5</v>
      </c>
      <c r="BO71" s="8">
        <f t="shared" si="56"/>
        <v>29.5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920</v>
      </c>
      <c r="G72" s="16">
        <f>'[3]18'!G74</f>
        <v>0</v>
      </c>
      <c r="H72" s="17">
        <f t="shared" si="59"/>
        <v>1240</v>
      </c>
      <c r="I72" s="15">
        <f>'[3]18'!J74</f>
        <v>295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29.5</v>
      </c>
      <c r="AU72" s="8">
        <v>29.5</v>
      </c>
      <c r="AW72" s="202">
        <v>29.5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29.5</v>
      </c>
      <c r="BD72" s="202">
        <v>29.5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29.5</v>
      </c>
      <c r="BL72" s="8">
        <f t="shared" si="53"/>
        <v>29.5</v>
      </c>
      <c r="BM72" s="8">
        <f t="shared" si="54"/>
        <v>29.5</v>
      </c>
      <c r="BN72" s="8">
        <f t="shared" si="55"/>
        <v>29.5</v>
      </c>
      <c r="BO72" s="8">
        <f t="shared" si="56"/>
        <v>29.5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920</v>
      </c>
      <c r="G73" s="16">
        <f>'[3]18'!G75</f>
        <v>0</v>
      </c>
      <c r="H73" s="17">
        <f t="shared" si="59"/>
        <v>1240</v>
      </c>
      <c r="I73" s="15">
        <f>'[3]18'!J75</f>
        <v>295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29.5</v>
      </c>
      <c r="AU73" s="8">
        <v>29.5</v>
      </c>
      <c r="AW73" s="202">
        <v>29.5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29.5</v>
      </c>
      <c r="BD73" s="202">
        <v>29.5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29.5</v>
      </c>
      <c r="BL73" s="8">
        <f t="shared" si="53"/>
        <v>29.5</v>
      </c>
      <c r="BM73" s="8">
        <f t="shared" si="54"/>
        <v>29.5</v>
      </c>
      <c r="BN73" s="8">
        <f t="shared" si="55"/>
        <v>29.5</v>
      </c>
      <c r="BO73" s="8">
        <f t="shared" si="56"/>
        <v>29.5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920</v>
      </c>
      <c r="G74" s="16">
        <f>'[3]18'!G76</f>
        <v>0</v>
      </c>
      <c r="H74" s="17">
        <f t="shared" si="59"/>
        <v>1240</v>
      </c>
      <c r="I74" s="15">
        <f>'[3]18'!J76</f>
        <v>295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29.5</v>
      </c>
      <c r="AU74" s="8">
        <v>29.5</v>
      </c>
      <c r="AW74" s="202">
        <v>29.5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29.5</v>
      </c>
      <c r="BD74" s="202">
        <v>29.5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29.5</v>
      </c>
      <c r="BL74" s="8">
        <f t="shared" si="53"/>
        <v>29.5</v>
      </c>
      <c r="BM74" s="8">
        <f t="shared" si="54"/>
        <v>29.5</v>
      </c>
      <c r="BN74" s="8">
        <f t="shared" si="55"/>
        <v>29.5</v>
      </c>
      <c r="BO74" s="8">
        <f t="shared" si="56"/>
        <v>29.5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940</v>
      </c>
      <c r="G75" s="16">
        <f>'[3]18'!G77</f>
        <v>0</v>
      </c>
      <c r="H75" s="17">
        <f t="shared" si="59"/>
        <v>1260</v>
      </c>
      <c r="I75" s="15">
        <f>'[3]18'!J77</f>
        <v>295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29.5</v>
      </c>
      <c r="AU75" s="8">
        <v>29.5</v>
      </c>
      <c r="AW75" s="202">
        <v>29.5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29.5</v>
      </c>
      <c r="BD75" s="202">
        <v>29.5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29.5</v>
      </c>
      <c r="BL75" s="8">
        <f t="shared" si="53"/>
        <v>29.5</v>
      </c>
      <c r="BM75" s="8">
        <f t="shared" si="54"/>
        <v>29.5</v>
      </c>
      <c r="BN75" s="8">
        <f t="shared" si="55"/>
        <v>29.5</v>
      </c>
      <c r="BO75" s="8">
        <f t="shared" si="56"/>
        <v>29.5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940</v>
      </c>
      <c r="G76" s="16">
        <f>'[3]18'!G78</f>
        <v>0</v>
      </c>
      <c r="H76" s="17">
        <f t="shared" si="59"/>
        <v>1260</v>
      </c>
      <c r="I76" s="15">
        <f>'[3]18'!J78</f>
        <v>295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29.5</v>
      </c>
      <c r="AU76" s="8">
        <v>29.5</v>
      </c>
      <c r="AW76" s="202">
        <v>29.5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29.5</v>
      </c>
      <c r="BD76" s="202">
        <v>29.5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29.5</v>
      </c>
      <c r="BL76" s="8">
        <f t="shared" si="53"/>
        <v>29.5</v>
      </c>
      <c r="BM76" s="8">
        <f t="shared" si="54"/>
        <v>29.5</v>
      </c>
      <c r="BN76" s="8">
        <f t="shared" si="55"/>
        <v>29.5</v>
      </c>
      <c r="BO76" s="8">
        <f t="shared" si="56"/>
        <v>29.5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940</v>
      </c>
      <c r="G77" s="16">
        <f>'[3]18'!G79</f>
        <v>0</v>
      </c>
      <c r="H77" s="17">
        <f t="shared" si="59"/>
        <v>1260</v>
      </c>
      <c r="I77" s="15">
        <f>'[3]18'!J79</f>
        <v>295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2">
        <v>29.5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29.5</v>
      </c>
      <c r="BD77" s="202">
        <v>29.5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940</v>
      </c>
      <c r="G78" s="16">
        <f>'[3]18'!G80</f>
        <v>0</v>
      </c>
      <c r="H78" s="17">
        <f t="shared" si="59"/>
        <v>1260</v>
      </c>
      <c r="I78" s="15">
        <f>'[3]18'!J80</f>
        <v>295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2">
        <v>29.5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29.5</v>
      </c>
      <c r="BD78" s="202">
        <v>29.5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940</v>
      </c>
      <c r="G79" s="16">
        <f>'[3]18'!G81</f>
        <v>0</v>
      </c>
      <c r="H79" s="17">
        <f t="shared" si="59"/>
        <v>1260</v>
      </c>
      <c r="I79" s="15">
        <f>'[3]18'!J81</f>
        <v>300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2">
        <v>30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30</v>
      </c>
      <c r="BD79" s="202">
        <v>30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940</v>
      </c>
      <c r="G80" s="16">
        <f>'[3]18'!G82</f>
        <v>0</v>
      </c>
      <c r="H80" s="17">
        <f t="shared" si="59"/>
        <v>1260</v>
      </c>
      <c r="I80" s="15">
        <f>'[3]18'!J82</f>
        <v>300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2">
        <v>30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30</v>
      </c>
      <c r="BD80" s="202">
        <v>30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940</v>
      </c>
      <c r="G81" s="16">
        <f>'[3]18'!G83</f>
        <v>0</v>
      </c>
      <c r="H81" s="17">
        <f t="shared" si="59"/>
        <v>1260</v>
      </c>
      <c r="I81" s="15">
        <f>'[3]18'!J83</f>
        <v>300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2">
        <v>30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30</v>
      </c>
      <c r="BD81" s="202">
        <v>30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940</v>
      </c>
      <c r="G82" s="16">
        <f>'[3]18'!G84</f>
        <v>0</v>
      </c>
      <c r="H82" s="17">
        <f t="shared" si="59"/>
        <v>1260</v>
      </c>
      <c r="I82" s="15">
        <f>'[3]18'!J84</f>
        <v>300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2">
        <v>30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30</v>
      </c>
      <c r="BD82" s="202">
        <v>30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940</v>
      </c>
      <c r="G83" s="16">
        <f>'[3]18'!G85</f>
        <v>0</v>
      </c>
      <c r="H83" s="17">
        <f t="shared" si="59"/>
        <v>1260</v>
      </c>
      <c r="I83" s="15">
        <f>'[3]18'!J85</f>
        <v>300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2">
        <v>30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</v>
      </c>
      <c r="BD83" s="202">
        <v>30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940</v>
      </c>
      <c r="G84" s="16">
        <f>'[3]18'!G86</f>
        <v>0</v>
      </c>
      <c r="H84" s="17">
        <f t="shared" si="59"/>
        <v>1260</v>
      </c>
      <c r="I84" s="15">
        <f>'[3]18'!J86</f>
        <v>300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2">
        <v>30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</v>
      </c>
      <c r="BD84" s="202">
        <v>30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940</v>
      </c>
      <c r="G85" s="16">
        <f>'[3]18'!G87</f>
        <v>0</v>
      </c>
      <c r="H85" s="17">
        <f t="shared" si="59"/>
        <v>1260</v>
      </c>
      <c r="I85" s="15">
        <f>'[3]18'!J87</f>
        <v>300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2">
        <v>30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</v>
      </c>
      <c r="BD85" s="202">
        <v>30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940</v>
      </c>
      <c r="G86" s="16">
        <f>'[3]18'!G88</f>
        <v>0</v>
      </c>
      <c r="H86" s="17">
        <f t="shared" si="59"/>
        <v>1260</v>
      </c>
      <c r="I86" s="15">
        <f>'[3]18'!J88</f>
        <v>300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2">
        <v>30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</v>
      </c>
      <c r="BD86" s="202">
        <v>30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940</v>
      </c>
      <c r="G87" s="16">
        <f>'[3]18'!G89</f>
        <v>0</v>
      </c>
      <c r="H87" s="17">
        <f t="shared" si="59"/>
        <v>1260</v>
      </c>
      <c r="I87" s="15">
        <f>'[3]18'!J89</f>
        <v>300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202">
        <v>30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</v>
      </c>
      <c r="BD87" s="202">
        <v>30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940</v>
      </c>
      <c r="G88" s="16">
        <f>'[3]18'!G90</f>
        <v>0</v>
      </c>
      <c r="H88" s="17">
        <f t="shared" si="59"/>
        <v>1260</v>
      </c>
      <c r="I88" s="15">
        <f>'[3]18'!J90</f>
        <v>300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202">
        <v>30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</v>
      </c>
      <c r="BD88" s="202">
        <v>30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940</v>
      </c>
      <c r="G89" s="16">
        <f>'[3]18'!G91</f>
        <v>0</v>
      </c>
      <c r="H89" s="17">
        <f t="shared" si="59"/>
        <v>1260</v>
      </c>
      <c r="I89" s="15">
        <f>'[3]18'!J91</f>
        <v>300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2">
        <v>30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</v>
      </c>
      <c r="BD89" s="202">
        <v>30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940</v>
      </c>
      <c r="G90" s="16">
        <f>'[3]18'!G92</f>
        <v>0</v>
      </c>
      <c r="H90" s="17">
        <f t="shared" si="59"/>
        <v>1260</v>
      </c>
      <c r="I90" s="15">
        <f>'[3]18'!J92</f>
        <v>300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2">
        <v>30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</v>
      </c>
      <c r="BD90" s="202">
        <v>30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940</v>
      </c>
      <c r="G91" s="16">
        <f>'[3]18'!G93</f>
        <v>0</v>
      </c>
      <c r="H91" s="17">
        <f t="shared" si="59"/>
        <v>1260</v>
      </c>
      <c r="I91" s="15">
        <f>'[3]18'!J93</f>
        <v>300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2">
        <v>30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</v>
      </c>
      <c r="BD91" s="202">
        <v>30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940</v>
      </c>
      <c r="G92" s="16">
        <f>'[3]18'!G94</f>
        <v>0</v>
      </c>
      <c r="H92" s="17">
        <f t="shared" si="59"/>
        <v>1260</v>
      </c>
      <c r="I92" s="15">
        <f>'[3]18'!J94</f>
        <v>300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2">
        <v>30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</v>
      </c>
      <c r="BD92" s="202">
        <v>30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940</v>
      </c>
      <c r="G93" s="16">
        <f>'[3]18'!G95</f>
        <v>0</v>
      </c>
      <c r="H93" s="17">
        <f t="shared" si="59"/>
        <v>1260</v>
      </c>
      <c r="I93" s="15">
        <f>'[3]18'!J95</f>
        <v>300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2">
        <v>30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</v>
      </c>
      <c r="BD93" s="202">
        <v>30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940</v>
      </c>
      <c r="G94" s="16">
        <f>'[3]18'!G96</f>
        <v>0</v>
      </c>
      <c r="H94" s="17">
        <f t="shared" si="59"/>
        <v>1260</v>
      </c>
      <c r="I94" s="15">
        <f>'[3]18'!J96</f>
        <v>300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2">
        <v>30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</v>
      </c>
      <c r="BD94" s="202">
        <v>30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940</v>
      </c>
      <c r="G95" s="16">
        <f>'[3]18'!G97</f>
        <v>0</v>
      </c>
      <c r="H95" s="17">
        <f t="shared" si="59"/>
        <v>1260</v>
      </c>
      <c r="I95" s="15">
        <f>'[3]18'!J97</f>
        <v>300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2">
        <v>30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</v>
      </c>
      <c r="BD95" s="202">
        <v>30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940</v>
      </c>
      <c r="G96" s="16">
        <f>'[3]18'!G98</f>
        <v>0</v>
      </c>
      <c r="H96" s="17">
        <f t="shared" si="59"/>
        <v>1260</v>
      </c>
      <c r="I96" s="15">
        <f>'[3]18'!J98</f>
        <v>300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2">
        <v>30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</v>
      </c>
      <c r="BD96" s="202">
        <v>30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940</v>
      </c>
      <c r="G97" s="16">
        <f>'[3]18'!G99</f>
        <v>0</v>
      </c>
      <c r="H97" s="17">
        <f t="shared" si="59"/>
        <v>1260</v>
      </c>
      <c r="I97" s="15">
        <f>'[3]18'!J99</f>
        <v>300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2">
        <v>30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</v>
      </c>
      <c r="BD97" s="202">
        <v>30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940</v>
      </c>
      <c r="G98" s="16">
        <f>'[3]18'!G100</f>
        <v>0</v>
      </c>
      <c r="H98" s="17">
        <f t="shared" si="59"/>
        <v>1260</v>
      </c>
      <c r="I98" s="15">
        <f>'[3]18'!J100</f>
        <v>300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2">
        <v>30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</v>
      </c>
      <c r="BD98" s="202">
        <v>30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7.36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29.8</v>
      </c>
      <c r="I99" s="15">
        <f t="shared" si="62"/>
        <v>6.6986900000000009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6.6986900000000009</v>
      </c>
      <c r="P99" s="15">
        <f t="shared" si="62"/>
        <v>2.4E-2</v>
      </c>
      <c r="Q99" s="15">
        <f t="shared" si="62"/>
        <v>6.6986900000000009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6.6986900000000009</v>
      </c>
      <c r="X99" s="15">
        <f t="shared" si="62"/>
        <v>0.69011999999999996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0.69011999999999996</v>
      </c>
      <c r="AE99" s="15">
        <f t="shared" si="62"/>
        <v>0.69011999999999996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0.69011999999999996</v>
      </c>
      <c r="AL99" s="15">
        <f t="shared" si="62"/>
        <v>5.3184499999999995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5.3184499999999995</v>
      </c>
      <c r="AS99" s="15">
        <f t="shared" si="62"/>
        <v>0</v>
      </c>
      <c r="AT99" s="15">
        <f t="shared" si="62"/>
        <v>0.71366750000000001</v>
      </c>
      <c r="AU99" s="15">
        <f t="shared" si="62"/>
        <v>0.71366750000000001</v>
      </c>
      <c r="AV99" s="15">
        <f t="shared" si="62"/>
        <v>0</v>
      </c>
      <c r="AW99" s="15">
        <f t="shared" si="62"/>
        <v>0.69011999999999996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0.69011999999999996</v>
      </c>
      <c r="BD99" s="15">
        <f t="shared" si="62"/>
        <v>0.69011999999999996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0.69011999999999996</v>
      </c>
      <c r="BK99" s="15"/>
      <c r="BL99" s="15">
        <f t="shared" si="63"/>
        <v>0.71366750000000001</v>
      </c>
      <c r="BM99" s="15">
        <f t="shared" si="63"/>
        <v>0.71366750000000001</v>
      </c>
      <c r="BN99" s="15">
        <f t="shared" si="63"/>
        <v>0.69011999999999996</v>
      </c>
      <c r="BO99" s="15">
        <f t="shared" si="63"/>
        <v>0.69011999999999996</v>
      </c>
      <c r="BP99" s="15">
        <f t="shared" si="63"/>
        <v>2.3547500000000002E-2</v>
      </c>
      <c r="BQ99" s="15">
        <f t="shared" si="63"/>
        <v>2.3547500000000002E-2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59</v>
      </c>
      <c r="J3">
        <f>BYPL_EOD!AI3+BYPL_EOD!AJ3</f>
        <v>38.25</v>
      </c>
      <c r="K3">
        <f>MES_EOD!AI3+MES_EOD!AJ3</f>
        <v>12.6</v>
      </c>
      <c r="L3">
        <f>NDMC_EOD!AI3+NDMC_EOD!AJ3</f>
        <v>62.41</v>
      </c>
      <c r="M3">
        <f>TPDDL_EOD!AI3+TPDDL_EOD!AJ3</f>
        <v>35.74</v>
      </c>
      <c r="N3">
        <f t="shared" ref="N3:N66" si="0">SUM(I3:M3)</f>
        <v>208</v>
      </c>
      <c r="O3" s="154">
        <f t="shared" ref="O3:O66" si="1">G3-N3</f>
        <v>0</v>
      </c>
      <c r="P3">
        <v>59</v>
      </c>
      <c r="Q3">
        <v>38.25</v>
      </c>
      <c r="R3">
        <v>12.6</v>
      </c>
      <c r="S3">
        <v>62.41</v>
      </c>
      <c r="T3">
        <v>35.74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59</v>
      </c>
      <c r="J4">
        <f>BYPL_EOD!AI4+BYPL_EOD!AJ4</f>
        <v>38.25</v>
      </c>
      <c r="K4">
        <f>MES_EOD!AI4+MES_EOD!AJ4</f>
        <v>12.6</v>
      </c>
      <c r="L4">
        <f>NDMC_EOD!AI4+NDMC_EOD!AJ4</f>
        <v>62.41</v>
      </c>
      <c r="M4">
        <f>TPDDL_EOD!AI4+TPDDL_EOD!AJ4</f>
        <v>35.74</v>
      </c>
      <c r="N4">
        <f t="shared" si="0"/>
        <v>208</v>
      </c>
      <c r="O4" s="154">
        <f t="shared" si="1"/>
        <v>0</v>
      </c>
      <c r="P4">
        <v>59</v>
      </c>
      <c r="Q4">
        <v>38.25</v>
      </c>
      <c r="R4">
        <v>12.6</v>
      </c>
      <c r="S4">
        <v>62.41</v>
      </c>
      <c r="T4">
        <v>35.74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59</v>
      </c>
      <c r="J5">
        <f>BYPL_EOD!AI5+BYPL_EOD!AJ5</f>
        <v>38.25</v>
      </c>
      <c r="K5">
        <f>MES_EOD!AI5+MES_EOD!AJ5</f>
        <v>12.6</v>
      </c>
      <c r="L5">
        <f>NDMC_EOD!AI5+NDMC_EOD!AJ5</f>
        <v>62.41</v>
      </c>
      <c r="M5">
        <f>TPDDL_EOD!AI5+TPDDL_EOD!AJ5</f>
        <v>35.74</v>
      </c>
      <c r="N5">
        <f t="shared" si="0"/>
        <v>208</v>
      </c>
      <c r="O5" s="154">
        <f t="shared" si="1"/>
        <v>0</v>
      </c>
      <c r="P5">
        <v>59</v>
      </c>
      <c r="Q5">
        <v>38.25</v>
      </c>
      <c r="R5">
        <v>12.6</v>
      </c>
      <c r="S5">
        <v>62.41</v>
      </c>
      <c r="T5">
        <v>35.74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59</v>
      </c>
      <c r="J6">
        <f>BYPL_EOD!AI6+BYPL_EOD!AJ6</f>
        <v>38.25</v>
      </c>
      <c r="K6">
        <f>MES_EOD!AI6+MES_EOD!AJ6</f>
        <v>12.6</v>
      </c>
      <c r="L6">
        <f>NDMC_EOD!AI6+NDMC_EOD!AJ6</f>
        <v>62.41</v>
      </c>
      <c r="M6">
        <f>TPDDL_EOD!AI6+TPDDL_EOD!AJ6</f>
        <v>35.74</v>
      </c>
      <c r="N6">
        <f t="shared" si="0"/>
        <v>208</v>
      </c>
      <c r="O6" s="154">
        <f t="shared" si="1"/>
        <v>0</v>
      </c>
      <c r="P6">
        <v>59</v>
      </c>
      <c r="Q6">
        <v>38.25</v>
      </c>
      <c r="R6">
        <v>12.6</v>
      </c>
      <c r="S6">
        <v>62.41</v>
      </c>
      <c r="T6">
        <v>35.74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59</v>
      </c>
      <c r="J7">
        <f>BYPL_EOD!AI7+BYPL_EOD!AJ7</f>
        <v>38.25</v>
      </c>
      <c r="K7">
        <f>MES_EOD!AI7+MES_EOD!AJ7</f>
        <v>12.6</v>
      </c>
      <c r="L7">
        <f>NDMC_EOD!AI7+NDMC_EOD!AJ7</f>
        <v>62.41</v>
      </c>
      <c r="M7">
        <f>TPDDL_EOD!AI7+TPDDL_EOD!AJ7</f>
        <v>35.74</v>
      </c>
      <c r="N7">
        <f t="shared" si="0"/>
        <v>208</v>
      </c>
      <c r="O7" s="154">
        <f t="shared" si="1"/>
        <v>0</v>
      </c>
      <c r="P7">
        <v>59</v>
      </c>
      <c r="Q7">
        <v>38.25</v>
      </c>
      <c r="R7">
        <v>12.6</v>
      </c>
      <c r="S7">
        <v>62.41</v>
      </c>
      <c r="T7">
        <v>35.74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59</v>
      </c>
      <c r="J8">
        <f>BYPL_EOD!AI8+BYPL_EOD!AJ8</f>
        <v>38.25</v>
      </c>
      <c r="K8">
        <f>MES_EOD!AI8+MES_EOD!AJ8</f>
        <v>12.6</v>
      </c>
      <c r="L8">
        <f>NDMC_EOD!AI8+NDMC_EOD!AJ8</f>
        <v>62.41</v>
      </c>
      <c r="M8">
        <f>TPDDL_EOD!AI8+TPDDL_EOD!AJ8</f>
        <v>35.74</v>
      </c>
      <c r="N8">
        <f t="shared" si="0"/>
        <v>208</v>
      </c>
      <c r="O8" s="154">
        <f t="shared" si="1"/>
        <v>0</v>
      </c>
      <c r="P8">
        <v>59</v>
      </c>
      <c r="Q8">
        <v>38.25</v>
      </c>
      <c r="R8">
        <v>12.6</v>
      </c>
      <c r="S8">
        <v>62.41</v>
      </c>
      <c r="T8">
        <v>35.74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59</v>
      </c>
      <c r="J9">
        <f>BYPL_EOD!AI9+BYPL_EOD!AJ9</f>
        <v>38.25</v>
      </c>
      <c r="K9">
        <f>MES_EOD!AI9+MES_EOD!AJ9</f>
        <v>12.6</v>
      </c>
      <c r="L9">
        <f>NDMC_EOD!AI9+NDMC_EOD!AJ9</f>
        <v>62.41</v>
      </c>
      <c r="M9">
        <f>TPDDL_EOD!AI9+TPDDL_EOD!AJ9</f>
        <v>35.74</v>
      </c>
      <c r="N9">
        <f t="shared" si="0"/>
        <v>208</v>
      </c>
      <c r="O9" s="154">
        <f t="shared" si="1"/>
        <v>0</v>
      </c>
      <c r="P9">
        <v>59</v>
      </c>
      <c r="Q9">
        <v>38.25</v>
      </c>
      <c r="R9">
        <v>12.6</v>
      </c>
      <c r="S9">
        <v>62.41</v>
      </c>
      <c r="T9">
        <v>35.74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59</v>
      </c>
      <c r="J10">
        <f>BYPL_EOD!AI10+BYPL_EOD!AJ10</f>
        <v>38.25</v>
      </c>
      <c r="K10">
        <f>MES_EOD!AI10+MES_EOD!AJ10</f>
        <v>12.6</v>
      </c>
      <c r="L10">
        <f>NDMC_EOD!AI10+NDMC_EOD!AJ10</f>
        <v>62.41</v>
      </c>
      <c r="M10">
        <f>TPDDL_EOD!AI10+TPDDL_EOD!AJ10</f>
        <v>35.74</v>
      </c>
      <c r="N10">
        <f t="shared" si="0"/>
        <v>208</v>
      </c>
      <c r="O10" s="154">
        <f t="shared" si="1"/>
        <v>0</v>
      </c>
      <c r="P10">
        <v>59</v>
      </c>
      <c r="Q10">
        <v>38.25</v>
      </c>
      <c r="R10">
        <v>12.6</v>
      </c>
      <c r="S10">
        <v>62.41</v>
      </c>
      <c r="T10">
        <v>35.74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59</v>
      </c>
      <c r="J11">
        <f>BYPL_EOD!AI11+BYPL_EOD!AJ11</f>
        <v>38.25</v>
      </c>
      <c r="K11">
        <f>MES_EOD!AI11+MES_EOD!AJ11</f>
        <v>12.6</v>
      </c>
      <c r="L11">
        <f>NDMC_EOD!AI11+NDMC_EOD!AJ11</f>
        <v>62.41</v>
      </c>
      <c r="M11">
        <f>TPDDL_EOD!AI11+TPDDL_EOD!AJ11</f>
        <v>35.74</v>
      </c>
      <c r="N11">
        <f t="shared" si="0"/>
        <v>208</v>
      </c>
      <c r="O11" s="154">
        <f t="shared" si="1"/>
        <v>0</v>
      </c>
      <c r="P11">
        <v>59</v>
      </c>
      <c r="Q11">
        <v>38.25</v>
      </c>
      <c r="R11">
        <v>12.6</v>
      </c>
      <c r="S11">
        <v>62.41</v>
      </c>
      <c r="T11">
        <v>35.74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59</v>
      </c>
      <c r="J12">
        <f>BYPL_EOD!AI12+BYPL_EOD!AJ12</f>
        <v>38.25</v>
      </c>
      <c r="K12">
        <f>MES_EOD!AI12+MES_EOD!AJ12</f>
        <v>12.6</v>
      </c>
      <c r="L12">
        <f>NDMC_EOD!AI12+NDMC_EOD!AJ12</f>
        <v>62.41</v>
      </c>
      <c r="M12">
        <f>TPDDL_EOD!AI12+TPDDL_EOD!AJ12</f>
        <v>35.74</v>
      </c>
      <c r="N12">
        <f t="shared" si="0"/>
        <v>208</v>
      </c>
      <c r="O12" s="154">
        <f t="shared" si="1"/>
        <v>0</v>
      </c>
      <c r="P12">
        <v>59</v>
      </c>
      <c r="Q12">
        <v>38.25</v>
      </c>
      <c r="R12">
        <v>12.6</v>
      </c>
      <c r="S12">
        <v>62.41</v>
      </c>
      <c r="T12">
        <v>35.74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217.36</v>
      </c>
      <c r="E13">
        <f>PPCL!P13</f>
        <v>0</v>
      </c>
      <c r="F13">
        <f t="shared" si="4"/>
        <v>238</v>
      </c>
      <c r="G13">
        <f t="shared" si="5"/>
        <v>217.36</v>
      </c>
      <c r="H13" s="154"/>
      <c r="I13">
        <f>BRPL_EOD!AI13+BRPL_EOD!AJ13</f>
        <v>59</v>
      </c>
      <c r="J13">
        <f>BYPL_EOD!AI13+BYPL_EOD!AJ13</f>
        <v>38.25</v>
      </c>
      <c r="K13">
        <f>MES_EOD!AI13+MES_EOD!AJ13</f>
        <v>22.7</v>
      </c>
      <c r="L13">
        <f>NDMC_EOD!AI13+NDMC_EOD!AJ13</f>
        <v>62.41</v>
      </c>
      <c r="M13">
        <f>TPDDL_EOD!AI13+TPDDL_EOD!AJ13</f>
        <v>35</v>
      </c>
      <c r="N13">
        <f t="shared" si="0"/>
        <v>217.36</v>
      </c>
      <c r="O13" s="154">
        <f t="shared" si="1"/>
        <v>0</v>
      </c>
      <c r="P13">
        <v>59</v>
      </c>
      <c r="Q13">
        <v>38.25</v>
      </c>
      <c r="R13">
        <v>22.7</v>
      </c>
      <c r="S13">
        <v>62.41</v>
      </c>
      <c r="T13">
        <v>35</v>
      </c>
      <c r="U13" s="156">
        <f t="shared" si="2"/>
        <v>217.36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59</v>
      </c>
      <c r="J14">
        <f>BYPL_EOD!AI14+BYPL_EOD!AJ14</f>
        <v>38.25</v>
      </c>
      <c r="K14">
        <f>MES_EOD!AI14+MES_EOD!AJ14</f>
        <v>12.6</v>
      </c>
      <c r="L14">
        <f>NDMC_EOD!AI14+NDMC_EOD!AJ14</f>
        <v>62.41</v>
      </c>
      <c r="M14">
        <f>TPDDL_EOD!AI14+TPDDL_EOD!AJ14</f>
        <v>35.74</v>
      </c>
      <c r="N14">
        <f t="shared" si="0"/>
        <v>208</v>
      </c>
      <c r="O14" s="154">
        <f t="shared" si="1"/>
        <v>0</v>
      </c>
      <c r="P14">
        <v>59</v>
      </c>
      <c r="Q14">
        <v>38.25</v>
      </c>
      <c r="R14">
        <v>12.6</v>
      </c>
      <c r="S14">
        <v>62.41</v>
      </c>
      <c r="T14">
        <v>35.74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59</v>
      </c>
      <c r="J15">
        <f>BYPL_EOD!AI15+BYPL_EOD!AJ15</f>
        <v>38.25</v>
      </c>
      <c r="K15">
        <f>MES_EOD!AI15+MES_EOD!AJ15</f>
        <v>12.6</v>
      </c>
      <c r="L15">
        <f>NDMC_EOD!AI15+NDMC_EOD!AJ15</f>
        <v>62.41</v>
      </c>
      <c r="M15">
        <f>TPDDL_EOD!AI15+TPDDL_EOD!AJ15</f>
        <v>35.74</v>
      </c>
      <c r="N15">
        <f t="shared" si="0"/>
        <v>208</v>
      </c>
      <c r="O15" s="154">
        <f t="shared" si="1"/>
        <v>0</v>
      </c>
      <c r="P15">
        <v>59</v>
      </c>
      <c r="Q15">
        <v>38.25</v>
      </c>
      <c r="R15">
        <v>12.6</v>
      </c>
      <c r="S15">
        <v>62.41</v>
      </c>
      <c r="T15">
        <v>35.74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59</v>
      </c>
      <c r="J16">
        <f>BYPL_EOD!AI16+BYPL_EOD!AJ16</f>
        <v>38.25</v>
      </c>
      <c r="K16">
        <f>MES_EOD!AI16+MES_EOD!AJ16</f>
        <v>12.6</v>
      </c>
      <c r="L16">
        <f>NDMC_EOD!AI16+NDMC_EOD!AJ16</f>
        <v>62.41</v>
      </c>
      <c r="M16">
        <f>TPDDL_EOD!AI16+TPDDL_EOD!AJ16</f>
        <v>35.74</v>
      </c>
      <c r="N16">
        <f t="shared" si="0"/>
        <v>208</v>
      </c>
      <c r="O16" s="154">
        <f t="shared" si="1"/>
        <v>0</v>
      </c>
      <c r="P16">
        <v>59</v>
      </c>
      <c r="Q16">
        <v>38.25</v>
      </c>
      <c r="R16">
        <v>12.6</v>
      </c>
      <c r="S16">
        <v>62.41</v>
      </c>
      <c r="T16">
        <v>35.74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59</v>
      </c>
      <c r="J17">
        <f>BYPL_EOD!AI17+BYPL_EOD!AJ17</f>
        <v>38.25</v>
      </c>
      <c r="K17">
        <f>MES_EOD!AI17+MES_EOD!AJ17</f>
        <v>12.6</v>
      </c>
      <c r="L17">
        <f>NDMC_EOD!AI17+NDMC_EOD!AJ17</f>
        <v>62.41</v>
      </c>
      <c r="M17">
        <f>TPDDL_EOD!AI17+TPDDL_EOD!AJ17</f>
        <v>35.74</v>
      </c>
      <c r="N17">
        <f t="shared" si="0"/>
        <v>208</v>
      </c>
      <c r="O17" s="154">
        <f t="shared" si="1"/>
        <v>0</v>
      </c>
      <c r="P17">
        <v>59</v>
      </c>
      <c r="Q17">
        <v>38.25</v>
      </c>
      <c r="R17">
        <v>12.6</v>
      </c>
      <c r="S17">
        <v>62.41</v>
      </c>
      <c r="T17">
        <v>35.74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59</v>
      </c>
      <c r="J18">
        <f>BYPL_EOD!AI18+BYPL_EOD!AJ18</f>
        <v>38.25</v>
      </c>
      <c r="K18">
        <f>MES_EOD!AI18+MES_EOD!AJ18</f>
        <v>12.6</v>
      </c>
      <c r="L18">
        <f>NDMC_EOD!AI18+NDMC_EOD!AJ18</f>
        <v>62.41</v>
      </c>
      <c r="M18">
        <f>TPDDL_EOD!AI18+TPDDL_EOD!AJ18</f>
        <v>35.74</v>
      </c>
      <c r="N18">
        <f t="shared" si="0"/>
        <v>208</v>
      </c>
      <c r="O18" s="154">
        <f t="shared" si="1"/>
        <v>0</v>
      </c>
      <c r="P18">
        <v>59</v>
      </c>
      <c r="Q18">
        <v>38.25</v>
      </c>
      <c r="R18">
        <v>12.6</v>
      </c>
      <c r="S18">
        <v>62.41</v>
      </c>
      <c r="T18">
        <v>35.74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67.33</v>
      </c>
      <c r="J19">
        <f>BYPL_EOD!AI19+BYPL_EOD!AJ19</f>
        <v>30</v>
      </c>
      <c r="K19">
        <f>MES_EOD!AI19+MES_EOD!AJ19</f>
        <v>12.6</v>
      </c>
      <c r="L19">
        <f>NDMC_EOD!AI19+NDMC_EOD!AJ19</f>
        <v>62.41</v>
      </c>
      <c r="M19">
        <f>TPDDL_EOD!AI19+TPDDL_EOD!AJ19</f>
        <v>35.659999999999997</v>
      </c>
      <c r="N19">
        <f t="shared" si="0"/>
        <v>207.99999999999997</v>
      </c>
      <c r="O19" s="154">
        <f t="shared" si="1"/>
        <v>0</v>
      </c>
      <c r="P19">
        <v>67.330000000000013</v>
      </c>
      <c r="Q19">
        <v>30.000000000000004</v>
      </c>
      <c r="R19">
        <v>12.600000000000001</v>
      </c>
      <c r="S19">
        <v>62.410000000000004</v>
      </c>
      <c r="T19">
        <v>35.660000000000004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67.33</v>
      </c>
      <c r="J20">
        <f>BYPL_EOD!AI20+BYPL_EOD!AJ20</f>
        <v>30</v>
      </c>
      <c r="K20">
        <f>MES_EOD!AI20+MES_EOD!AJ20</f>
        <v>12.6</v>
      </c>
      <c r="L20">
        <f>NDMC_EOD!AI20+NDMC_EOD!AJ20</f>
        <v>62.41</v>
      </c>
      <c r="M20">
        <f>TPDDL_EOD!AI20+TPDDL_EOD!AJ20</f>
        <v>35.659999999999997</v>
      </c>
      <c r="N20">
        <f t="shared" si="0"/>
        <v>207.99999999999997</v>
      </c>
      <c r="O20" s="154">
        <f t="shared" si="1"/>
        <v>0</v>
      </c>
      <c r="P20">
        <v>67.330000000000013</v>
      </c>
      <c r="Q20">
        <v>30.000000000000004</v>
      </c>
      <c r="R20">
        <v>12.600000000000001</v>
      </c>
      <c r="S20">
        <v>62.410000000000004</v>
      </c>
      <c r="T20">
        <v>35.660000000000004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59</v>
      </c>
      <c r="J21">
        <f>BYPL_EOD!AI21+BYPL_EOD!AJ21</f>
        <v>33.39</v>
      </c>
      <c r="K21">
        <f>MES_EOD!AI21+MES_EOD!AJ21</f>
        <v>12.6</v>
      </c>
      <c r="L21">
        <f>NDMC_EOD!AI21+NDMC_EOD!AJ21</f>
        <v>62.95</v>
      </c>
      <c r="M21">
        <f>TPDDL_EOD!AI21+TPDDL_EOD!AJ21</f>
        <v>40.06</v>
      </c>
      <c r="N21">
        <f t="shared" si="0"/>
        <v>208</v>
      </c>
      <c r="O21" s="154">
        <f t="shared" si="1"/>
        <v>0</v>
      </c>
      <c r="P21">
        <v>59</v>
      </c>
      <c r="Q21">
        <v>33.39</v>
      </c>
      <c r="R21">
        <v>12.6</v>
      </c>
      <c r="S21">
        <v>62.95</v>
      </c>
      <c r="T21">
        <v>40.06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59</v>
      </c>
      <c r="J22">
        <f>BYPL_EOD!AI22+BYPL_EOD!AJ22</f>
        <v>33.39</v>
      </c>
      <c r="K22">
        <f>MES_EOD!AI22+MES_EOD!AJ22</f>
        <v>12.6</v>
      </c>
      <c r="L22">
        <f>NDMC_EOD!AI22+NDMC_EOD!AJ22</f>
        <v>62.95</v>
      </c>
      <c r="M22">
        <f>TPDDL_EOD!AI22+TPDDL_EOD!AJ22</f>
        <v>40.06</v>
      </c>
      <c r="N22">
        <f t="shared" si="0"/>
        <v>208</v>
      </c>
      <c r="O22" s="154">
        <f t="shared" si="1"/>
        <v>0</v>
      </c>
      <c r="P22">
        <v>59</v>
      </c>
      <c r="Q22">
        <v>33.39</v>
      </c>
      <c r="R22">
        <v>12.6</v>
      </c>
      <c r="S22">
        <v>62.95</v>
      </c>
      <c r="T22">
        <v>40.06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59</v>
      </c>
      <c r="J23">
        <f>BYPL_EOD!AI23+BYPL_EOD!AJ23</f>
        <v>33.39</v>
      </c>
      <c r="K23">
        <f>MES_EOD!AI23+MES_EOD!AJ23</f>
        <v>12.6</v>
      </c>
      <c r="L23">
        <f>NDMC_EOD!AI23+NDMC_EOD!AJ23</f>
        <v>62.95</v>
      </c>
      <c r="M23">
        <f>TPDDL_EOD!AI23+TPDDL_EOD!AJ23</f>
        <v>40.06</v>
      </c>
      <c r="N23">
        <f t="shared" si="0"/>
        <v>208</v>
      </c>
      <c r="O23" s="154">
        <f t="shared" si="1"/>
        <v>0</v>
      </c>
      <c r="P23">
        <v>59</v>
      </c>
      <c r="Q23">
        <v>33.39</v>
      </c>
      <c r="R23">
        <v>12.6</v>
      </c>
      <c r="S23">
        <v>62.95</v>
      </c>
      <c r="T23">
        <v>40.06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59</v>
      </c>
      <c r="J24">
        <f>BYPL_EOD!AI24+BYPL_EOD!AJ24</f>
        <v>33.39</v>
      </c>
      <c r="K24">
        <f>MES_EOD!AI24+MES_EOD!AJ24</f>
        <v>12.6</v>
      </c>
      <c r="L24">
        <f>NDMC_EOD!AI24+NDMC_EOD!AJ24</f>
        <v>62.95</v>
      </c>
      <c r="M24">
        <f>TPDDL_EOD!AI24+TPDDL_EOD!AJ24</f>
        <v>40.06</v>
      </c>
      <c r="N24">
        <f t="shared" si="0"/>
        <v>208</v>
      </c>
      <c r="O24" s="154">
        <f t="shared" si="1"/>
        <v>0</v>
      </c>
      <c r="P24">
        <v>59</v>
      </c>
      <c r="Q24">
        <v>33.39</v>
      </c>
      <c r="R24">
        <v>12.6</v>
      </c>
      <c r="S24">
        <v>62.95</v>
      </c>
      <c r="T24">
        <v>40.06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59</v>
      </c>
      <c r="J25">
        <f>BYPL_EOD!AI25+BYPL_EOD!AJ25</f>
        <v>33.39</v>
      </c>
      <c r="K25">
        <f>MES_EOD!AI25+MES_EOD!AJ25</f>
        <v>12.6</v>
      </c>
      <c r="L25">
        <f>NDMC_EOD!AI25+NDMC_EOD!AJ25</f>
        <v>62.95</v>
      </c>
      <c r="M25">
        <f>TPDDL_EOD!AI25+TPDDL_EOD!AJ25</f>
        <v>40.06</v>
      </c>
      <c r="N25">
        <f t="shared" si="0"/>
        <v>208</v>
      </c>
      <c r="O25" s="154">
        <f t="shared" si="1"/>
        <v>0</v>
      </c>
      <c r="P25">
        <v>59</v>
      </c>
      <c r="Q25">
        <v>33.39</v>
      </c>
      <c r="R25">
        <v>12.6</v>
      </c>
      <c r="S25">
        <v>62.95</v>
      </c>
      <c r="T25">
        <v>40.06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59</v>
      </c>
      <c r="J26">
        <f>BYPL_EOD!AI26+BYPL_EOD!AJ26</f>
        <v>33.39</v>
      </c>
      <c r="K26">
        <f>MES_EOD!AI26+MES_EOD!AJ26</f>
        <v>12.6</v>
      </c>
      <c r="L26">
        <f>NDMC_EOD!AI26+NDMC_EOD!AJ26</f>
        <v>62.95</v>
      </c>
      <c r="M26">
        <f>TPDDL_EOD!AI26+TPDDL_EOD!AJ26</f>
        <v>40.06</v>
      </c>
      <c r="N26">
        <f t="shared" si="0"/>
        <v>208</v>
      </c>
      <c r="O26" s="154">
        <f t="shared" si="1"/>
        <v>0</v>
      </c>
      <c r="P26">
        <v>59</v>
      </c>
      <c r="Q26">
        <v>33.39</v>
      </c>
      <c r="R26">
        <v>12.6</v>
      </c>
      <c r="S26">
        <v>62.95</v>
      </c>
      <c r="T26">
        <v>40.06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59</v>
      </c>
      <c r="J27">
        <f>BYPL_EOD!AI27+BYPL_EOD!AJ27</f>
        <v>38.25</v>
      </c>
      <c r="K27">
        <f>MES_EOD!AI27+MES_EOD!AJ27</f>
        <v>12.6</v>
      </c>
      <c r="L27">
        <f>NDMC_EOD!AI27+NDMC_EOD!AJ27</f>
        <v>62.41</v>
      </c>
      <c r="M27">
        <f>TPDDL_EOD!AI27+TPDDL_EOD!AJ27</f>
        <v>35.74</v>
      </c>
      <c r="N27">
        <f t="shared" si="0"/>
        <v>208</v>
      </c>
      <c r="O27" s="154">
        <f t="shared" si="1"/>
        <v>0</v>
      </c>
      <c r="P27">
        <v>59</v>
      </c>
      <c r="Q27">
        <v>38.25</v>
      </c>
      <c r="R27">
        <v>12.6</v>
      </c>
      <c r="S27">
        <v>62.41</v>
      </c>
      <c r="T27">
        <v>35.74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59</v>
      </c>
      <c r="J28">
        <f>BYPL_EOD!AI28+BYPL_EOD!AJ28</f>
        <v>38.25</v>
      </c>
      <c r="K28">
        <f>MES_EOD!AI28+MES_EOD!AJ28</f>
        <v>12.6</v>
      </c>
      <c r="L28">
        <f>NDMC_EOD!AI28+NDMC_EOD!AJ28</f>
        <v>62.41</v>
      </c>
      <c r="M28">
        <f>TPDDL_EOD!AI28+TPDDL_EOD!AJ28</f>
        <v>35.74</v>
      </c>
      <c r="N28">
        <f t="shared" si="0"/>
        <v>208</v>
      </c>
      <c r="O28" s="154">
        <f t="shared" si="1"/>
        <v>0</v>
      </c>
      <c r="P28">
        <v>59</v>
      </c>
      <c r="Q28">
        <v>38.25</v>
      </c>
      <c r="R28">
        <v>12.6</v>
      </c>
      <c r="S28">
        <v>62.41</v>
      </c>
      <c r="T28">
        <v>35.74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59</v>
      </c>
      <c r="J29">
        <f>BYPL_EOD!AI29+BYPL_EOD!AJ29</f>
        <v>38.25</v>
      </c>
      <c r="K29">
        <f>MES_EOD!AI29+MES_EOD!AJ29</f>
        <v>12.6</v>
      </c>
      <c r="L29">
        <f>NDMC_EOD!AI29+NDMC_EOD!AJ29</f>
        <v>62.41</v>
      </c>
      <c r="M29">
        <f>TPDDL_EOD!AI29+TPDDL_EOD!AJ29</f>
        <v>35.74</v>
      </c>
      <c r="N29">
        <f t="shared" si="0"/>
        <v>208</v>
      </c>
      <c r="O29" s="154">
        <f t="shared" si="1"/>
        <v>0</v>
      </c>
      <c r="P29">
        <v>59</v>
      </c>
      <c r="Q29">
        <v>38.25</v>
      </c>
      <c r="R29">
        <v>12.6</v>
      </c>
      <c r="S29">
        <v>62.41</v>
      </c>
      <c r="T29">
        <v>35.74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59</v>
      </c>
      <c r="J30">
        <f>BYPL_EOD!AI30+BYPL_EOD!AJ30</f>
        <v>38.25</v>
      </c>
      <c r="K30">
        <f>MES_EOD!AI30+MES_EOD!AJ30</f>
        <v>12.6</v>
      </c>
      <c r="L30">
        <f>NDMC_EOD!AI30+NDMC_EOD!AJ30</f>
        <v>62.41</v>
      </c>
      <c r="M30">
        <f>TPDDL_EOD!AI30+TPDDL_EOD!AJ30</f>
        <v>35.74</v>
      </c>
      <c r="N30">
        <f t="shared" si="0"/>
        <v>208</v>
      </c>
      <c r="O30" s="154">
        <f t="shared" si="1"/>
        <v>0</v>
      </c>
      <c r="P30">
        <v>59</v>
      </c>
      <c r="Q30">
        <v>38.25</v>
      </c>
      <c r="R30">
        <v>12.6</v>
      </c>
      <c r="S30">
        <v>62.41</v>
      </c>
      <c r="T30">
        <v>35.74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59</v>
      </c>
      <c r="J31">
        <f>BYPL_EOD!AI31+BYPL_EOD!AJ31</f>
        <v>38.25</v>
      </c>
      <c r="K31">
        <f>MES_EOD!AI31+MES_EOD!AJ31</f>
        <v>12.6</v>
      </c>
      <c r="L31">
        <f>NDMC_EOD!AI31+NDMC_EOD!AJ31</f>
        <v>62.41</v>
      </c>
      <c r="M31">
        <f>TPDDL_EOD!AI31+TPDDL_EOD!AJ31</f>
        <v>35.74</v>
      </c>
      <c r="N31">
        <f t="shared" si="0"/>
        <v>208</v>
      </c>
      <c r="O31" s="154">
        <f t="shared" si="1"/>
        <v>0</v>
      </c>
      <c r="P31">
        <v>59</v>
      </c>
      <c r="Q31">
        <v>38.25</v>
      </c>
      <c r="R31">
        <v>12.6</v>
      </c>
      <c r="S31">
        <v>62.41</v>
      </c>
      <c r="T31">
        <v>35.74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59</v>
      </c>
      <c r="J32">
        <f>BYPL_EOD!AI32+BYPL_EOD!AJ32</f>
        <v>38.25</v>
      </c>
      <c r="K32">
        <f>MES_EOD!AI32+MES_EOD!AJ32</f>
        <v>12.6</v>
      </c>
      <c r="L32">
        <f>NDMC_EOD!AI32+NDMC_EOD!AJ32</f>
        <v>60</v>
      </c>
      <c r="M32">
        <f>TPDDL_EOD!AI32+TPDDL_EOD!AJ32</f>
        <v>38.15</v>
      </c>
      <c r="N32">
        <f t="shared" si="0"/>
        <v>208</v>
      </c>
      <c r="O32" s="154">
        <f t="shared" si="1"/>
        <v>0</v>
      </c>
      <c r="P32">
        <v>59</v>
      </c>
      <c r="Q32">
        <v>38.25</v>
      </c>
      <c r="R32">
        <v>12.6</v>
      </c>
      <c r="S32">
        <v>60</v>
      </c>
      <c r="T32">
        <v>38.15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59</v>
      </c>
      <c r="J33">
        <f>BYPL_EOD!AI33+BYPL_EOD!AJ33</f>
        <v>33.39</v>
      </c>
      <c r="K33">
        <f>MES_EOD!AI33+MES_EOD!AJ33</f>
        <v>12.6</v>
      </c>
      <c r="L33">
        <f>NDMC_EOD!AI33+NDMC_EOD!AJ33</f>
        <v>62.95</v>
      </c>
      <c r="M33">
        <f>TPDDL_EOD!AI33+TPDDL_EOD!AJ33</f>
        <v>40.06</v>
      </c>
      <c r="N33">
        <f t="shared" si="0"/>
        <v>208</v>
      </c>
      <c r="O33" s="154">
        <f t="shared" si="1"/>
        <v>0</v>
      </c>
      <c r="P33">
        <v>59</v>
      </c>
      <c r="Q33">
        <v>33.39</v>
      </c>
      <c r="R33">
        <v>12.6</v>
      </c>
      <c r="S33">
        <v>62.95</v>
      </c>
      <c r="T33">
        <v>40.06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59</v>
      </c>
      <c r="J34">
        <f>BYPL_EOD!AI34+BYPL_EOD!AJ34</f>
        <v>33.39</v>
      </c>
      <c r="K34">
        <f>MES_EOD!AI34+MES_EOD!AJ34</f>
        <v>12.6</v>
      </c>
      <c r="L34">
        <f>NDMC_EOD!AI34+NDMC_EOD!AJ34</f>
        <v>62.95</v>
      </c>
      <c r="M34">
        <f>TPDDL_EOD!AI34+TPDDL_EOD!AJ34</f>
        <v>40.06</v>
      </c>
      <c r="N34">
        <f t="shared" si="0"/>
        <v>208</v>
      </c>
      <c r="O34" s="154">
        <f t="shared" si="1"/>
        <v>0</v>
      </c>
      <c r="P34">
        <v>59</v>
      </c>
      <c r="Q34">
        <v>33.39</v>
      </c>
      <c r="R34">
        <v>12.6</v>
      </c>
      <c r="S34">
        <v>62.95</v>
      </c>
      <c r="T34">
        <v>40.06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59</v>
      </c>
      <c r="J35">
        <f>BYPL_EOD!AI35+BYPL_EOD!AJ35</f>
        <v>33.39</v>
      </c>
      <c r="K35">
        <f>MES_EOD!AI35+MES_EOD!AJ35</f>
        <v>12.6</v>
      </c>
      <c r="L35">
        <f>NDMC_EOD!AI35+NDMC_EOD!AJ35</f>
        <v>62.95</v>
      </c>
      <c r="M35">
        <f>TPDDL_EOD!AI35+TPDDL_EOD!AJ35</f>
        <v>40.06</v>
      </c>
      <c r="N35">
        <f t="shared" si="0"/>
        <v>208</v>
      </c>
      <c r="O35" s="154">
        <f t="shared" si="1"/>
        <v>0</v>
      </c>
      <c r="P35">
        <v>59</v>
      </c>
      <c r="Q35">
        <v>33.39</v>
      </c>
      <c r="R35">
        <v>12.6</v>
      </c>
      <c r="S35">
        <v>62.95</v>
      </c>
      <c r="T35">
        <v>40.06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59</v>
      </c>
      <c r="J36">
        <f>BYPL_EOD!AI36+BYPL_EOD!AJ36</f>
        <v>33.39</v>
      </c>
      <c r="K36">
        <f>MES_EOD!AI36+MES_EOD!AJ36</f>
        <v>12.6</v>
      </c>
      <c r="L36">
        <f>NDMC_EOD!AI36+NDMC_EOD!AJ36</f>
        <v>62.95</v>
      </c>
      <c r="M36">
        <f>TPDDL_EOD!AI36+TPDDL_EOD!AJ36</f>
        <v>40.06</v>
      </c>
      <c r="N36">
        <f t="shared" si="0"/>
        <v>208</v>
      </c>
      <c r="O36" s="154">
        <f t="shared" si="1"/>
        <v>0</v>
      </c>
      <c r="P36">
        <v>59</v>
      </c>
      <c r="Q36">
        <v>33.39</v>
      </c>
      <c r="R36">
        <v>12.6</v>
      </c>
      <c r="S36">
        <v>62.95</v>
      </c>
      <c r="T36">
        <v>40.06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59</v>
      </c>
      <c r="J37">
        <f>BYPL_EOD!AI37+BYPL_EOD!AJ37</f>
        <v>33.39</v>
      </c>
      <c r="K37">
        <f>MES_EOD!AI37+MES_EOD!AJ37</f>
        <v>12.6</v>
      </c>
      <c r="L37">
        <f>NDMC_EOD!AI37+NDMC_EOD!AJ37</f>
        <v>62.95</v>
      </c>
      <c r="M37">
        <f>TPDDL_EOD!AI37+TPDDL_EOD!AJ37</f>
        <v>40.06</v>
      </c>
      <c r="N37">
        <f t="shared" si="0"/>
        <v>208</v>
      </c>
      <c r="O37" s="154">
        <f t="shared" si="1"/>
        <v>0</v>
      </c>
      <c r="P37">
        <v>59</v>
      </c>
      <c r="Q37">
        <v>33.39</v>
      </c>
      <c r="R37">
        <v>12.6</v>
      </c>
      <c r="S37">
        <v>62.95</v>
      </c>
      <c r="T37">
        <v>40.06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59</v>
      </c>
      <c r="J38">
        <f>BYPL_EOD!AI38+BYPL_EOD!AJ38</f>
        <v>33.39</v>
      </c>
      <c r="K38">
        <f>MES_EOD!AI38+MES_EOD!AJ38</f>
        <v>12.6</v>
      </c>
      <c r="L38">
        <f>NDMC_EOD!AI38+NDMC_EOD!AJ38</f>
        <v>62.95</v>
      </c>
      <c r="M38">
        <f>TPDDL_EOD!AI38+TPDDL_EOD!AJ38</f>
        <v>40.06</v>
      </c>
      <c r="N38">
        <f t="shared" si="0"/>
        <v>208</v>
      </c>
      <c r="O38" s="154">
        <f t="shared" si="1"/>
        <v>0</v>
      </c>
      <c r="P38">
        <v>59</v>
      </c>
      <c r="Q38">
        <v>33.39</v>
      </c>
      <c r="R38">
        <v>12.6</v>
      </c>
      <c r="S38">
        <v>62.95</v>
      </c>
      <c r="T38">
        <v>40.06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59</v>
      </c>
      <c r="J39">
        <f>BYPL_EOD!AI39+BYPL_EOD!AJ39</f>
        <v>33.39</v>
      </c>
      <c r="K39">
        <f>MES_EOD!AI39+MES_EOD!AJ39</f>
        <v>12.6</v>
      </c>
      <c r="L39">
        <f>NDMC_EOD!AI39+NDMC_EOD!AJ39</f>
        <v>62.95</v>
      </c>
      <c r="M39">
        <f>TPDDL_EOD!AI39+TPDDL_EOD!AJ39</f>
        <v>40.06</v>
      </c>
      <c r="N39">
        <f t="shared" si="0"/>
        <v>208</v>
      </c>
      <c r="O39" s="154">
        <f t="shared" si="1"/>
        <v>0</v>
      </c>
      <c r="P39">
        <v>59</v>
      </c>
      <c r="Q39">
        <v>33.39</v>
      </c>
      <c r="R39">
        <v>12.6</v>
      </c>
      <c r="S39">
        <v>62.95</v>
      </c>
      <c r="T39">
        <v>40.06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59</v>
      </c>
      <c r="J40">
        <f>BYPL_EOD!AI40+BYPL_EOD!AJ40</f>
        <v>33.39</v>
      </c>
      <c r="K40">
        <f>MES_EOD!AI40+MES_EOD!AJ40</f>
        <v>12.6</v>
      </c>
      <c r="L40">
        <f>NDMC_EOD!AI40+NDMC_EOD!AJ40</f>
        <v>62.95</v>
      </c>
      <c r="M40">
        <f>TPDDL_EOD!AI40+TPDDL_EOD!AJ40</f>
        <v>40.06</v>
      </c>
      <c r="N40">
        <f t="shared" si="0"/>
        <v>208</v>
      </c>
      <c r="O40" s="154">
        <f t="shared" si="1"/>
        <v>0</v>
      </c>
      <c r="P40">
        <v>59</v>
      </c>
      <c r="Q40">
        <v>33.39</v>
      </c>
      <c r="R40">
        <v>12.6</v>
      </c>
      <c r="S40">
        <v>62.95</v>
      </c>
      <c r="T40">
        <v>40.06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59</v>
      </c>
      <c r="J41">
        <f>BYPL_EOD!AI41+BYPL_EOD!AJ41</f>
        <v>33.39</v>
      </c>
      <c r="K41">
        <f>MES_EOD!AI41+MES_EOD!AJ41</f>
        <v>12.6</v>
      </c>
      <c r="L41">
        <f>NDMC_EOD!AI41+NDMC_EOD!AJ41</f>
        <v>62.95</v>
      </c>
      <c r="M41">
        <f>TPDDL_EOD!AI41+TPDDL_EOD!AJ41</f>
        <v>40.06</v>
      </c>
      <c r="N41">
        <f t="shared" si="0"/>
        <v>208</v>
      </c>
      <c r="O41" s="154">
        <f t="shared" si="1"/>
        <v>0</v>
      </c>
      <c r="P41">
        <v>59</v>
      </c>
      <c r="Q41">
        <v>33.39</v>
      </c>
      <c r="R41">
        <v>12.6</v>
      </c>
      <c r="S41">
        <v>62.95</v>
      </c>
      <c r="T41">
        <v>40.06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59</v>
      </c>
      <c r="J42">
        <f>BYPL_EOD!AI42+BYPL_EOD!AJ42</f>
        <v>33.39</v>
      </c>
      <c r="K42">
        <f>MES_EOD!AI42+MES_EOD!AJ42</f>
        <v>12.6</v>
      </c>
      <c r="L42">
        <f>NDMC_EOD!AI42+NDMC_EOD!AJ42</f>
        <v>62.95</v>
      </c>
      <c r="M42">
        <f>TPDDL_EOD!AI42+TPDDL_EOD!AJ42</f>
        <v>40.06</v>
      </c>
      <c r="N42">
        <f t="shared" si="0"/>
        <v>208</v>
      </c>
      <c r="O42" s="154">
        <f t="shared" si="1"/>
        <v>0</v>
      </c>
      <c r="P42">
        <v>59</v>
      </c>
      <c r="Q42">
        <v>33.39</v>
      </c>
      <c r="R42">
        <v>12.6</v>
      </c>
      <c r="S42">
        <v>62.95</v>
      </c>
      <c r="T42">
        <v>40.06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59</v>
      </c>
      <c r="J43">
        <f>BYPL_EOD!AI43+BYPL_EOD!AJ43</f>
        <v>33.39</v>
      </c>
      <c r="K43">
        <f>MES_EOD!AI43+MES_EOD!AJ43</f>
        <v>12.6</v>
      </c>
      <c r="L43">
        <f>NDMC_EOD!AI43+NDMC_EOD!AJ43</f>
        <v>62.95</v>
      </c>
      <c r="M43">
        <f>TPDDL_EOD!AI43+TPDDL_EOD!AJ43</f>
        <v>40.06</v>
      </c>
      <c r="N43">
        <f t="shared" si="0"/>
        <v>208</v>
      </c>
      <c r="O43" s="154">
        <f t="shared" si="1"/>
        <v>0</v>
      </c>
      <c r="P43">
        <v>59</v>
      </c>
      <c r="Q43">
        <v>33.39</v>
      </c>
      <c r="R43">
        <v>12.6</v>
      </c>
      <c r="S43">
        <v>62.95</v>
      </c>
      <c r="T43">
        <v>40.06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59</v>
      </c>
      <c r="J44">
        <f>BYPL_EOD!AI44+BYPL_EOD!AJ44</f>
        <v>33.39</v>
      </c>
      <c r="K44">
        <f>MES_EOD!AI44+MES_EOD!AJ44</f>
        <v>12.6</v>
      </c>
      <c r="L44">
        <f>NDMC_EOD!AI44+NDMC_EOD!AJ44</f>
        <v>62.95</v>
      </c>
      <c r="M44">
        <f>TPDDL_EOD!AI44+TPDDL_EOD!AJ44</f>
        <v>40.06</v>
      </c>
      <c r="N44">
        <f t="shared" si="0"/>
        <v>208</v>
      </c>
      <c r="O44" s="154">
        <f t="shared" si="1"/>
        <v>0</v>
      </c>
      <c r="P44">
        <v>59</v>
      </c>
      <c r="Q44">
        <v>33.39</v>
      </c>
      <c r="R44">
        <v>12.6</v>
      </c>
      <c r="S44">
        <v>62.95</v>
      </c>
      <c r="T44">
        <v>40.06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59</v>
      </c>
      <c r="J45">
        <f>BYPL_EOD!AI45+BYPL_EOD!AJ45</f>
        <v>33.39</v>
      </c>
      <c r="K45">
        <f>MES_EOD!AI45+MES_EOD!AJ45</f>
        <v>12.6</v>
      </c>
      <c r="L45">
        <f>NDMC_EOD!AI45+NDMC_EOD!AJ45</f>
        <v>62.95</v>
      </c>
      <c r="M45">
        <f>TPDDL_EOD!AI45+TPDDL_EOD!AJ45</f>
        <v>40.06</v>
      </c>
      <c r="N45">
        <f t="shared" si="0"/>
        <v>208</v>
      </c>
      <c r="O45" s="154">
        <f t="shared" si="1"/>
        <v>0</v>
      </c>
      <c r="P45">
        <v>59</v>
      </c>
      <c r="Q45">
        <v>33.39</v>
      </c>
      <c r="R45">
        <v>12.6</v>
      </c>
      <c r="S45">
        <v>62.95</v>
      </c>
      <c r="T45">
        <v>40.06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59</v>
      </c>
      <c r="J46">
        <f>BYPL_EOD!AI46+BYPL_EOD!AJ46</f>
        <v>33.39</v>
      </c>
      <c r="K46">
        <f>MES_EOD!AI46+MES_EOD!AJ46</f>
        <v>12.6</v>
      </c>
      <c r="L46">
        <f>NDMC_EOD!AI46+NDMC_EOD!AJ46</f>
        <v>62.95</v>
      </c>
      <c r="M46">
        <f>TPDDL_EOD!AI46+TPDDL_EOD!AJ46</f>
        <v>40.06</v>
      </c>
      <c r="N46">
        <f t="shared" si="0"/>
        <v>208</v>
      </c>
      <c r="O46" s="154">
        <f t="shared" si="1"/>
        <v>0</v>
      </c>
      <c r="P46">
        <v>59</v>
      </c>
      <c r="Q46">
        <v>33.39</v>
      </c>
      <c r="R46">
        <v>12.6</v>
      </c>
      <c r="S46">
        <v>62.95</v>
      </c>
      <c r="T46">
        <v>40.06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59</v>
      </c>
      <c r="J47">
        <f>BYPL_EOD!AI47+BYPL_EOD!AJ47</f>
        <v>33.39</v>
      </c>
      <c r="K47">
        <f>MES_EOD!AI47+MES_EOD!AJ47</f>
        <v>12.6</v>
      </c>
      <c r="L47">
        <f>NDMC_EOD!AI47+NDMC_EOD!AJ47</f>
        <v>62.95</v>
      </c>
      <c r="M47">
        <f>TPDDL_EOD!AI47+TPDDL_EOD!AJ47</f>
        <v>40.06</v>
      </c>
      <c r="N47">
        <f t="shared" si="0"/>
        <v>208</v>
      </c>
      <c r="O47" s="154">
        <f t="shared" si="1"/>
        <v>0</v>
      </c>
      <c r="P47">
        <v>59</v>
      </c>
      <c r="Q47">
        <v>33.39</v>
      </c>
      <c r="R47">
        <v>12.6</v>
      </c>
      <c r="S47">
        <v>62.95</v>
      </c>
      <c r="T47">
        <v>40.06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59</v>
      </c>
      <c r="J48">
        <f>BYPL_EOD!AI48+BYPL_EOD!AJ48</f>
        <v>33.39</v>
      </c>
      <c r="K48">
        <f>MES_EOD!AI48+MES_EOD!AJ48</f>
        <v>12.6</v>
      </c>
      <c r="L48">
        <f>NDMC_EOD!AI48+NDMC_EOD!AJ48</f>
        <v>62.95</v>
      </c>
      <c r="M48">
        <f>TPDDL_EOD!AI48+TPDDL_EOD!AJ48</f>
        <v>40.06</v>
      </c>
      <c r="N48">
        <f t="shared" si="0"/>
        <v>208</v>
      </c>
      <c r="O48" s="154">
        <f t="shared" si="1"/>
        <v>0</v>
      </c>
      <c r="P48">
        <v>59</v>
      </c>
      <c r="Q48">
        <v>33.39</v>
      </c>
      <c r="R48">
        <v>12.6</v>
      </c>
      <c r="S48">
        <v>62.95</v>
      </c>
      <c r="T48">
        <v>40.06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59</v>
      </c>
      <c r="J49">
        <f>BYPL_EOD!AI49+BYPL_EOD!AJ49</f>
        <v>33.39</v>
      </c>
      <c r="K49">
        <f>MES_EOD!AI49+MES_EOD!AJ49</f>
        <v>12.6</v>
      </c>
      <c r="L49">
        <f>NDMC_EOD!AI49+NDMC_EOD!AJ49</f>
        <v>62.95</v>
      </c>
      <c r="M49">
        <f>TPDDL_EOD!AI49+TPDDL_EOD!AJ49</f>
        <v>40.06</v>
      </c>
      <c r="N49">
        <f t="shared" si="0"/>
        <v>208</v>
      </c>
      <c r="O49" s="154">
        <f t="shared" si="1"/>
        <v>0</v>
      </c>
      <c r="P49">
        <v>59</v>
      </c>
      <c r="Q49">
        <v>33.39</v>
      </c>
      <c r="R49">
        <v>12.6</v>
      </c>
      <c r="S49">
        <v>62.95</v>
      </c>
      <c r="T49">
        <v>40.06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59</v>
      </c>
      <c r="J50">
        <f>BYPL_EOD!AI50+BYPL_EOD!AJ50</f>
        <v>37.44</v>
      </c>
      <c r="K50">
        <f>MES_EOD!AI50+MES_EOD!AJ50</f>
        <v>12.6</v>
      </c>
      <c r="L50">
        <f>NDMC_EOD!AI50+NDMC_EOD!AJ50</f>
        <v>62.41</v>
      </c>
      <c r="M50">
        <f>TPDDL_EOD!AI50+TPDDL_EOD!AJ50</f>
        <v>36.549999999999997</v>
      </c>
      <c r="N50">
        <f t="shared" si="0"/>
        <v>208</v>
      </c>
      <c r="O50" s="154">
        <f t="shared" si="1"/>
        <v>0</v>
      </c>
      <c r="P50">
        <v>59</v>
      </c>
      <c r="Q50">
        <v>37.44</v>
      </c>
      <c r="R50">
        <v>12.6</v>
      </c>
      <c r="S50">
        <v>62.41</v>
      </c>
      <c r="T50">
        <v>36.549999999999997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59</v>
      </c>
      <c r="J51">
        <f>BYPL_EOD!AI51+BYPL_EOD!AJ51</f>
        <v>36.64</v>
      </c>
      <c r="K51">
        <f>MES_EOD!AI51+MES_EOD!AJ51</f>
        <v>12.6</v>
      </c>
      <c r="L51">
        <f>NDMC_EOD!AI51+NDMC_EOD!AJ51</f>
        <v>62.41</v>
      </c>
      <c r="M51">
        <f>TPDDL_EOD!AI51+TPDDL_EOD!AJ51</f>
        <v>37.35</v>
      </c>
      <c r="N51">
        <f t="shared" si="0"/>
        <v>207.99999999999997</v>
      </c>
      <c r="O51" s="154">
        <f t="shared" si="1"/>
        <v>0</v>
      </c>
      <c r="P51">
        <v>59.000000000000007</v>
      </c>
      <c r="Q51">
        <v>36.640000000000008</v>
      </c>
      <c r="R51">
        <v>12.600000000000001</v>
      </c>
      <c r="S51">
        <v>62.410000000000004</v>
      </c>
      <c r="T51">
        <v>37.350000000000009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59</v>
      </c>
      <c r="J52">
        <f>BYPL_EOD!AI52+BYPL_EOD!AJ52</f>
        <v>36.64</v>
      </c>
      <c r="K52">
        <f>MES_EOD!AI52+MES_EOD!AJ52</f>
        <v>12.6</v>
      </c>
      <c r="L52">
        <f>NDMC_EOD!AI52+NDMC_EOD!AJ52</f>
        <v>62.41</v>
      </c>
      <c r="M52">
        <f>TPDDL_EOD!AI52+TPDDL_EOD!AJ52</f>
        <v>37.35</v>
      </c>
      <c r="N52">
        <f t="shared" si="0"/>
        <v>207.99999999999997</v>
      </c>
      <c r="O52" s="154">
        <f t="shared" si="1"/>
        <v>0</v>
      </c>
      <c r="P52">
        <v>59.000000000000007</v>
      </c>
      <c r="Q52">
        <v>36.640000000000008</v>
      </c>
      <c r="R52">
        <v>12.600000000000001</v>
      </c>
      <c r="S52">
        <v>62.410000000000004</v>
      </c>
      <c r="T52">
        <v>37.350000000000009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59</v>
      </c>
      <c r="J53">
        <f>BYPL_EOD!AI53+BYPL_EOD!AJ53</f>
        <v>36.64</v>
      </c>
      <c r="K53">
        <f>MES_EOD!AI53+MES_EOD!AJ53</f>
        <v>12.6</v>
      </c>
      <c r="L53">
        <f>NDMC_EOD!AI53+NDMC_EOD!AJ53</f>
        <v>62.41</v>
      </c>
      <c r="M53">
        <f>TPDDL_EOD!AI53+TPDDL_EOD!AJ53</f>
        <v>37.35</v>
      </c>
      <c r="N53">
        <f t="shared" si="0"/>
        <v>207.99999999999997</v>
      </c>
      <c r="O53" s="154">
        <f t="shared" si="1"/>
        <v>0</v>
      </c>
      <c r="P53">
        <v>59.000000000000007</v>
      </c>
      <c r="Q53">
        <v>36.640000000000008</v>
      </c>
      <c r="R53">
        <v>12.600000000000001</v>
      </c>
      <c r="S53">
        <v>62.410000000000004</v>
      </c>
      <c r="T53">
        <v>37.350000000000009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59</v>
      </c>
      <c r="J54">
        <f>BYPL_EOD!AI54+BYPL_EOD!AJ54</f>
        <v>36.64</v>
      </c>
      <c r="K54">
        <f>MES_EOD!AI54+MES_EOD!AJ54</f>
        <v>12.6</v>
      </c>
      <c r="L54">
        <f>NDMC_EOD!AI54+NDMC_EOD!AJ54</f>
        <v>62.41</v>
      </c>
      <c r="M54">
        <f>TPDDL_EOD!AI54+TPDDL_EOD!AJ54</f>
        <v>37.35</v>
      </c>
      <c r="N54">
        <f t="shared" si="0"/>
        <v>207.99999999999997</v>
      </c>
      <c r="O54" s="154">
        <f t="shared" si="1"/>
        <v>0</v>
      </c>
      <c r="P54">
        <v>59.000000000000007</v>
      </c>
      <c r="Q54">
        <v>36.640000000000008</v>
      </c>
      <c r="R54">
        <v>12.600000000000001</v>
      </c>
      <c r="S54">
        <v>62.410000000000004</v>
      </c>
      <c r="T54">
        <v>37.350000000000009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59</v>
      </c>
      <c r="J55">
        <f>BYPL_EOD!AI55+BYPL_EOD!AJ55</f>
        <v>33.36</v>
      </c>
      <c r="K55">
        <f>MES_EOD!AI55+MES_EOD!AJ55</f>
        <v>12.6</v>
      </c>
      <c r="L55">
        <f>NDMC_EOD!AI55+NDMC_EOD!AJ55</f>
        <v>63.02</v>
      </c>
      <c r="M55">
        <f>TPDDL_EOD!AI55+TPDDL_EOD!AJ55</f>
        <v>40.020000000000003</v>
      </c>
      <c r="N55">
        <f t="shared" si="0"/>
        <v>208</v>
      </c>
      <c r="O55" s="154">
        <f t="shared" si="1"/>
        <v>0</v>
      </c>
      <c r="P55">
        <v>59</v>
      </c>
      <c r="Q55">
        <v>33.36</v>
      </c>
      <c r="R55">
        <v>12.6</v>
      </c>
      <c r="S55">
        <v>63.02</v>
      </c>
      <c r="T55">
        <v>40.020000000000003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59</v>
      </c>
      <c r="J56">
        <f>BYPL_EOD!AI56+BYPL_EOD!AJ56</f>
        <v>33.36</v>
      </c>
      <c r="K56">
        <f>MES_EOD!AI56+MES_EOD!AJ56</f>
        <v>12.6</v>
      </c>
      <c r="L56">
        <f>NDMC_EOD!AI56+NDMC_EOD!AJ56</f>
        <v>63.02</v>
      </c>
      <c r="M56">
        <f>TPDDL_EOD!AI56+TPDDL_EOD!AJ56</f>
        <v>40.020000000000003</v>
      </c>
      <c r="N56">
        <f t="shared" si="0"/>
        <v>208</v>
      </c>
      <c r="O56" s="154">
        <f t="shared" si="1"/>
        <v>0</v>
      </c>
      <c r="P56">
        <v>59</v>
      </c>
      <c r="Q56">
        <v>33.36</v>
      </c>
      <c r="R56">
        <v>12.6</v>
      </c>
      <c r="S56">
        <v>63.02</v>
      </c>
      <c r="T56">
        <v>40.020000000000003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59</v>
      </c>
      <c r="J57">
        <f>BYPL_EOD!AI57+BYPL_EOD!AJ57</f>
        <v>33.36</v>
      </c>
      <c r="K57">
        <f>MES_EOD!AI57+MES_EOD!AJ57</f>
        <v>12.6</v>
      </c>
      <c r="L57">
        <f>NDMC_EOD!AI57+NDMC_EOD!AJ57</f>
        <v>63.02</v>
      </c>
      <c r="M57">
        <f>TPDDL_EOD!AI57+TPDDL_EOD!AJ57</f>
        <v>40.020000000000003</v>
      </c>
      <c r="N57">
        <f t="shared" si="0"/>
        <v>208</v>
      </c>
      <c r="O57" s="154">
        <f t="shared" si="1"/>
        <v>0</v>
      </c>
      <c r="P57">
        <v>59</v>
      </c>
      <c r="Q57">
        <v>33.36</v>
      </c>
      <c r="R57">
        <v>12.6</v>
      </c>
      <c r="S57">
        <v>63.02</v>
      </c>
      <c r="T57">
        <v>40.020000000000003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59</v>
      </c>
      <c r="J58">
        <f>BYPL_EOD!AI58+BYPL_EOD!AJ58</f>
        <v>33.36</v>
      </c>
      <c r="K58">
        <f>MES_EOD!AI58+MES_EOD!AJ58</f>
        <v>12.6</v>
      </c>
      <c r="L58">
        <f>NDMC_EOD!AI58+NDMC_EOD!AJ58</f>
        <v>63.02</v>
      </c>
      <c r="M58">
        <f>TPDDL_EOD!AI58+TPDDL_EOD!AJ58</f>
        <v>40.020000000000003</v>
      </c>
      <c r="N58">
        <f t="shared" si="0"/>
        <v>208</v>
      </c>
      <c r="O58" s="154">
        <f t="shared" si="1"/>
        <v>0</v>
      </c>
      <c r="P58">
        <v>59</v>
      </c>
      <c r="Q58">
        <v>33.36</v>
      </c>
      <c r="R58">
        <v>12.6</v>
      </c>
      <c r="S58">
        <v>63.02</v>
      </c>
      <c r="T58">
        <v>40.020000000000003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59</v>
      </c>
      <c r="J59">
        <f>BYPL_EOD!AI59+BYPL_EOD!AJ59</f>
        <v>33.36</v>
      </c>
      <c r="K59">
        <f>MES_EOD!AI59+MES_EOD!AJ59</f>
        <v>12.6</v>
      </c>
      <c r="L59">
        <f>NDMC_EOD!AI59+NDMC_EOD!AJ59</f>
        <v>63.02</v>
      </c>
      <c r="M59">
        <f>TPDDL_EOD!AI59+TPDDL_EOD!AJ59</f>
        <v>40.020000000000003</v>
      </c>
      <c r="N59">
        <f t="shared" si="0"/>
        <v>208</v>
      </c>
      <c r="O59" s="154">
        <f t="shared" si="1"/>
        <v>0</v>
      </c>
      <c r="P59">
        <v>59</v>
      </c>
      <c r="Q59">
        <v>33.36</v>
      </c>
      <c r="R59">
        <v>12.6</v>
      </c>
      <c r="S59">
        <v>63.02</v>
      </c>
      <c r="T59">
        <v>40.020000000000003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59</v>
      </c>
      <c r="J60">
        <f>BYPL_EOD!AI60+BYPL_EOD!AJ60</f>
        <v>33.36</v>
      </c>
      <c r="K60">
        <f>MES_EOD!AI60+MES_EOD!AJ60</f>
        <v>12.6</v>
      </c>
      <c r="L60">
        <f>NDMC_EOD!AI60+NDMC_EOD!AJ60</f>
        <v>63.02</v>
      </c>
      <c r="M60">
        <f>TPDDL_EOD!AI60+TPDDL_EOD!AJ60</f>
        <v>40.020000000000003</v>
      </c>
      <c r="N60">
        <f t="shared" si="0"/>
        <v>208</v>
      </c>
      <c r="O60" s="154">
        <f t="shared" si="1"/>
        <v>0</v>
      </c>
      <c r="P60">
        <v>59</v>
      </c>
      <c r="Q60">
        <v>33.36</v>
      </c>
      <c r="R60">
        <v>12.6</v>
      </c>
      <c r="S60">
        <v>63.02</v>
      </c>
      <c r="T60">
        <v>40.020000000000003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59</v>
      </c>
      <c r="J61">
        <f>BYPL_EOD!AI61+BYPL_EOD!AJ61</f>
        <v>36.64</v>
      </c>
      <c r="K61">
        <f>MES_EOD!AI61+MES_EOD!AJ61</f>
        <v>12.6</v>
      </c>
      <c r="L61">
        <f>NDMC_EOD!AI61+NDMC_EOD!AJ61</f>
        <v>63.02</v>
      </c>
      <c r="M61">
        <f>TPDDL_EOD!AI61+TPDDL_EOD!AJ61</f>
        <v>36.74</v>
      </c>
      <c r="N61">
        <f t="shared" si="0"/>
        <v>208</v>
      </c>
      <c r="O61" s="154">
        <f t="shared" si="1"/>
        <v>0</v>
      </c>
      <c r="P61">
        <v>59</v>
      </c>
      <c r="Q61">
        <v>36.64</v>
      </c>
      <c r="R61">
        <v>12.6</v>
      </c>
      <c r="S61">
        <v>63.02</v>
      </c>
      <c r="T61">
        <v>36.74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59</v>
      </c>
      <c r="J62">
        <f>BYPL_EOD!AI62+BYPL_EOD!AJ62</f>
        <v>36.64</v>
      </c>
      <c r="K62">
        <f>MES_EOD!AI62+MES_EOD!AJ62</f>
        <v>12.6</v>
      </c>
      <c r="L62">
        <f>NDMC_EOD!AI62+NDMC_EOD!AJ62</f>
        <v>63.02</v>
      </c>
      <c r="M62">
        <f>TPDDL_EOD!AI62+TPDDL_EOD!AJ62</f>
        <v>36.74</v>
      </c>
      <c r="N62">
        <f t="shared" si="0"/>
        <v>208</v>
      </c>
      <c r="O62" s="154">
        <f t="shared" si="1"/>
        <v>0</v>
      </c>
      <c r="P62">
        <v>59</v>
      </c>
      <c r="Q62">
        <v>36.64</v>
      </c>
      <c r="R62">
        <v>12.6</v>
      </c>
      <c r="S62">
        <v>63.02</v>
      </c>
      <c r="T62">
        <v>36.74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59</v>
      </c>
      <c r="J63">
        <f>BYPL_EOD!AI63+BYPL_EOD!AJ63</f>
        <v>33.36</v>
      </c>
      <c r="K63">
        <f>MES_EOD!AI63+MES_EOD!AJ63</f>
        <v>12.6</v>
      </c>
      <c r="L63">
        <f>NDMC_EOD!AI63+NDMC_EOD!AJ63</f>
        <v>63.02</v>
      </c>
      <c r="M63">
        <f>TPDDL_EOD!AI63+TPDDL_EOD!AJ63</f>
        <v>40.020000000000003</v>
      </c>
      <c r="N63">
        <f t="shared" si="0"/>
        <v>208</v>
      </c>
      <c r="O63" s="154">
        <f t="shared" si="1"/>
        <v>0</v>
      </c>
      <c r="P63">
        <v>59</v>
      </c>
      <c r="Q63">
        <v>33.36</v>
      </c>
      <c r="R63">
        <v>12.6</v>
      </c>
      <c r="S63">
        <v>63.02</v>
      </c>
      <c r="T63">
        <v>40.020000000000003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59</v>
      </c>
      <c r="J64">
        <f>BYPL_EOD!AI64+BYPL_EOD!AJ64</f>
        <v>33.36</v>
      </c>
      <c r="K64">
        <f>MES_EOD!AI64+MES_EOD!AJ64</f>
        <v>12.6</v>
      </c>
      <c r="L64">
        <f>NDMC_EOD!AI64+NDMC_EOD!AJ64</f>
        <v>63.02</v>
      </c>
      <c r="M64">
        <f>TPDDL_EOD!AI64+TPDDL_EOD!AJ64</f>
        <v>40.020000000000003</v>
      </c>
      <c r="N64">
        <f t="shared" si="0"/>
        <v>208</v>
      </c>
      <c r="O64" s="154">
        <f t="shared" si="1"/>
        <v>0</v>
      </c>
      <c r="P64">
        <v>59</v>
      </c>
      <c r="Q64">
        <v>33.36</v>
      </c>
      <c r="R64">
        <v>12.6</v>
      </c>
      <c r="S64">
        <v>63.02</v>
      </c>
      <c r="T64">
        <v>40.020000000000003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59</v>
      </c>
      <c r="J65">
        <f>BYPL_EOD!AI65+BYPL_EOD!AJ65</f>
        <v>33.36</v>
      </c>
      <c r="K65">
        <f>MES_EOD!AI65+MES_EOD!AJ65</f>
        <v>12.6</v>
      </c>
      <c r="L65">
        <f>NDMC_EOD!AI65+NDMC_EOD!AJ65</f>
        <v>63.02</v>
      </c>
      <c r="M65">
        <f>TPDDL_EOD!AI65+TPDDL_EOD!AJ65</f>
        <v>40.020000000000003</v>
      </c>
      <c r="N65">
        <f t="shared" si="0"/>
        <v>208</v>
      </c>
      <c r="O65" s="154">
        <f t="shared" si="1"/>
        <v>0</v>
      </c>
      <c r="P65">
        <v>59</v>
      </c>
      <c r="Q65">
        <v>33.36</v>
      </c>
      <c r="R65">
        <v>12.6</v>
      </c>
      <c r="S65">
        <v>63.02</v>
      </c>
      <c r="T65">
        <v>40.020000000000003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59</v>
      </c>
      <c r="J66">
        <f>BYPL_EOD!AI66+BYPL_EOD!AJ66</f>
        <v>33.36</v>
      </c>
      <c r="K66">
        <f>MES_EOD!AI66+MES_EOD!AJ66</f>
        <v>12.6</v>
      </c>
      <c r="L66">
        <f>NDMC_EOD!AI66+NDMC_EOD!AJ66</f>
        <v>63.02</v>
      </c>
      <c r="M66">
        <f>TPDDL_EOD!AI66+TPDDL_EOD!AJ66</f>
        <v>40.020000000000003</v>
      </c>
      <c r="N66">
        <f t="shared" si="0"/>
        <v>208</v>
      </c>
      <c r="O66" s="154">
        <f t="shared" si="1"/>
        <v>0</v>
      </c>
      <c r="P66">
        <v>59</v>
      </c>
      <c r="Q66">
        <v>33.36</v>
      </c>
      <c r="R66">
        <v>12.6</v>
      </c>
      <c r="S66">
        <v>63.02</v>
      </c>
      <c r="T66">
        <v>40.020000000000003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59</v>
      </c>
      <c r="J67">
        <f>BYPL_EOD!AI67+BYPL_EOD!AJ67</f>
        <v>33.36</v>
      </c>
      <c r="K67">
        <f>MES_EOD!AI67+MES_EOD!AJ67</f>
        <v>12.6</v>
      </c>
      <c r="L67">
        <f>NDMC_EOD!AI67+NDMC_EOD!AJ67</f>
        <v>63.02</v>
      </c>
      <c r="M67">
        <f>TPDDL_EOD!AI67+TPDDL_EOD!AJ67</f>
        <v>40.020000000000003</v>
      </c>
      <c r="N67">
        <f t="shared" ref="N67:N98" si="6">SUM(I67:M67)</f>
        <v>208</v>
      </c>
      <c r="O67" s="154">
        <f t="shared" ref="O67:O98" si="7">G67-N67</f>
        <v>0</v>
      </c>
      <c r="P67">
        <v>59</v>
      </c>
      <c r="Q67">
        <v>33.36</v>
      </c>
      <c r="R67">
        <v>12.6</v>
      </c>
      <c r="S67">
        <v>63.02</v>
      </c>
      <c r="T67">
        <v>40.020000000000003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59</v>
      </c>
      <c r="J68">
        <f>BYPL_EOD!AI68+BYPL_EOD!AJ68</f>
        <v>33.36</v>
      </c>
      <c r="K68">
        <f>MES_EOD!AI68+MES_EOD!AJ68</f>
        <v>12.6</v>
      </c>
      <c r="L68">
        <f>NDMC_EOD!AI68+NDMC_EOD!AJ68</f>
        <v>63.02</v>
      </c>
      <c r="M68">
        <f>TPDDL_EOD!AI68+TPDDL_EOD!AJ68</f>
        <v>40.020000000000003</v>
      </c>
      <c r="N68">
        <f t="shared" si="6"/>
        <v>208</v>
      </c>
      <c r="O68" s="154">
        <f t="shared" si="7"/>
        <v>0</v>
      </c>
      <c r="P68">
        <v>59</v>
      </c>
      <c r="Q68">
        <v>33.36</v>
      </c>
      <c r="R68">
        <v>12.6</v>
      </c>
      <c r="S68">
        <v>63.02</v>
      </c>
      <c r="T68">
        <v>40.020000000000003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59</v>
      </c>
      <c r="J69">
        <f>BYPL_EOD!AI69+BYPL_EOD!AJ69</f>
        <v>33.36</v>
      </c>
      <c r="K69">
        <f>MES_EOD!AI69+MES_EOD!AJ69</f>
        <v>12.6</v>
      </c>
      <c r="L69">
        <f>NDMC_EOD!AI69+NDMC_EOD!AJ69</f>
        <v>63.02</v>
      </c>
      <c r="M69">
        <f>TPDDL_EOD!AI69+TPDDL_EOD!AJ69</f>
        <v>40.020000000000003</v>
      </c>
      <c r="N69">
        <f t="shared" si="6"/>
        <v>208</v>
      </c>
      <c r="O69" s="154">
        <f t="shared" si="7"/>
        <v>0</v>
      </c>
      <c r="P69">
        <v>59</v>
      </c>
      <c r="Q69">
        <v>33.36</v>
      </c>
      <c r="R69">
        <v>12.6</v>
      </c>
      <c r="S69">
        <v>63.02</v>
      </c>
      <c r="T69">
        <v>40.020000000000003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59</v>
      </c>
      <c r="J70">
        <f>BYPL_EOD!AI70+BYPL_EOD!AJ70</f>
        <v>33.36</v>
      </c>
      <c r="K70">
        <f>MES_EOD!AI70+MES_EOD!AJ70</f>
        <v>12.6</v>
      </c>
      <c r="L70">
        <f>NDMC_EOD!AI70+NDMC_EOD!AJ70</f>
        <v>63.02</v>
      </c>
      <c r="M70">
        <f>TPDDL_EOD!AI70+TPDDL_EOD!AJ70</f>
        <v>40.020000000000003</v>
      </c>
      <c r="N70">
        <f t="shared" si="6"/>
        <v>208</v>
      </c>
      <c r="O70" s="154">
        <f t="shared" si="7"/>
        <v>0</v>
      </c>
      <c r="P70">
        <v>59</v>
      </c>
      <c r="Q70">
        <v>33.36</v>
      </c>
      <c r="R70">
        <v>12.6</v>
      </c>
      <c r="S70">
        <v>63.02</v>
      </c>
      <c r="T70">
        <v>40.020000000000003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59</v>
      </c>
      <c r="J71">
        <f>BYPL_EOD!AI71+BYPL_EOD!AJ71</f>
        <v>33.39</v>
      </c>
      <c r="K71">
        <f>MES_EOD!AI71+MES_EOD!AJ71</f>
        <v>12.6</v>
      </c>
      <c r="L71">
        <f>NDMC_EOD!AI71+NDMC_EOD!AJ71</f>
        <v>62.95</v>
      </c>
      <c r="M71">
        <f>TPDDL_EOD!AI71+TPDDL_EOD!AJ71</f>
        <v>40.06</v>
      </c>
      <c r="N71">
        <f t="shared" si="6"/>
        <v>208</v>
      </c>
      <c r="O71" s="154">
        <f t="shared" si="7"/>
        <v>0</v>
      </c>
      <c r="P71">
        <v>59</v>
      </c>
      <c r="Q71">
        <v>33.39</v>
      </c>
      <c r="R71">
        <v>12.6</v>
      </c>
      <c r="S71">
        <v>62.95</v>
      </c>
      <c r="T71">
        <v>40.06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59</v>
      </c>
      <c r="J72">
        <f>BYPL_EOD!AI72+BYPL_EOD!AJ72</f>
        <v>33.39</v>
      </c>
      <c r="K72">
        <f>MES_EOD!AI72+MES_EOD!AJ72</f>
        <v>12.6</v>
      </c>
      <c r="L72">
        <f>NDMC_EOD!AI72+NDMC_EOD!AJ72</f>
        <v>62.95</v>
      </c>
      <c r="M72">
        <f>TPDDL_EOD!AI72+TPDDL_EOD!AJ72</f>
        <v>40.06</v>
      </c>
      <c r="N72">
        <f t="shared" si="6"/>
        <v>208</v>
      </c>
      <c r="O72" s="154">
        <f t="shared" si="7"/>
        <v>0</v>
      </c>
      <c r="P72">
        <v>59</v>
      </c>
      <c r="Q72">
        <v>33.39</v>
      </c>
      <c r="R72">
        <v>12.6</v>
      </c>
      <c r="S72">
        <v>62.95</v>
      </c>
      <c r="T72">
        <v>40.06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59</v>
      </c>
      <c r="J73">
        <f>BYPL_EOD!AI73+BYPL_EOD!AJ73</f>
        <v>33.36</v>
      </c>
      <c r="K73">
        <f>MES_EOD!AI73+MES_EOD!AJ73</f>
        <v>12.6</v>
      </c>
      <c r="L73">
        <f>NDMC_EOD!AI73+NDMC_EOD!AJ73</f>
        <v>63.02</v>
      </c>
      <c r="M73">
        <f>TPDDL_EOD!AI73+TPDDL_EOD!AJ73</f>
        <v>40.020000000000003</v>
      </c>
      <c r="N73">
        <f t="shared" si="6"/>
        <v>208</v>
      </c>
      <c r="O73" s="154">
        <f t="shared" si="7"/>
        <v>0</v>
      </c>
      <c r="P73">
        <v>59</v>
      </c>
      <c r="Q73">
        <v>33.36</v>
      </c>
      <c r="R73">
        <v>12.6</v>
      </c>
      <c r="S73">
        <v>63.02</v>
      </c>
      <c r="T73">
        <v>40.020000000000003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59</v>
      </c>
      <c r="J74">
        <f>BYPL_EOD!AI74+BYPL_EOD!AJ74</f>
        <v>33.39</v>
      </c>
      <c r="K74">
        <f>MES_EOD!AI74+MES_EOD!AJ74</f>
        <v>12.6</v>
      </c>
      <c r="L74">
        <f>NDMC_EOD!AI74+NDMC_EOD!AJ74</f>
        <v>62.95</v>
      </c>
      <c r="M74">
        <f>TPDDL_EOD!AI74+TPDDL_EOD!AJ74</f>
        <v>40.06</v>
      </c>
      <c r="N74">
        <f t="shared" si="6"/>
        <v>208</v>
      </c>
      <c r="O74" s="154">
        <f t="shared" si="7"/>
        <v>0</v>
      </c>
      <c r="P74">
        <v>59</v>
      </c>
      <c r="Q74">
        <v>33.39</v>
      </c>
      <c r="R74">
        <v>12.6</v>
      </c>
      <c r="S74">
        <v>62.95</v>
      </c>
      <c r="T74">
        <v>40.06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59</v>
      </c>
      <c r="J75">
        <f>BYPL_EOD!AI75+BYPL_EOD!AJ75</f>
        <v>33.36</v>
      </c>
      <c r="K75">
        <f>MES_EOD!AI75+MES_EOD!AJ75</f>
        <v>12.6</v>
      </c>
      <c r="L75">
        <f>NDMC_EOD!AI75+NDMC_EOD!AJ75</f>
        <v>63.02</v>
      </c>
      <c r="M75">
        <f>TPDDL_EOD!AI75+TPDDL_EOD!AJ75</f>
        <v>40.020000000000003</v>
      </c>
      <c r="N75">
        <f t="shared" si="6"/>
        <v>208</v>
      </c>
      <c r="O75" s="154">
        <f t="shared" si="7"/>
        <v>0</v>
      </c>
      <c r="P75">
        <v>59</v>
      </c>
      <c r="Q75">
        <v>33.36</v>
      </c>
      <c r="R75">
        <v>12.6</v>
      </c>
      <c r="S75">
        <v>63.02</v>
      </c>
      <c r="T75">
        <v>40.020000000000003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59</v>
      </c>
      <c r="J76">
        <f>BYPL_EOD!AI76+BYPL_EOD!AJ76</f>
        <v>33.36</v>
      </c>
      <c r="K76">
        <f>MES_EOD!AI76+MES_EOD!AJ76</f>
        <v>12.6</v>
      </c>
      <c r="L76">
        <f>NDMC_EOD!AI76+NDMC_EOD!AJ76</f>
        <v>63.02</v>
      </c>
      <c r="M76">
        <f>TPDDL_EOD!AI76+TPDDL_EOD!AJ76</f>
        <v>40.020000000000003</v>
      </c>
      <c r="N76">
        <f t="shared" si="6"/>
        <v>208</v>
      </c>
      <c r="O76" s="154">
        <f t="shared" si="7"/>
        <v>0</v>
      </c>
      <c r="P76">
        <v>59</v>
      </c>
      <c r="Q76">
        <v>33.36</v>
      </c>
      <c r="R76">
        <v>12.6</v>
      </c>
      <c r="S76">
        <v>63.02</v>
      </c>
      <c r="T76">
        <v>40.020000000000003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59</v>
      </c>
      <c r="J77">
        <f>BYPL_EOD!AI77+BYPL_EOD!AJ77</f>
        <v>33.36</v>
      </c>
      <c r="K77">
        <f>MES_EOD!AI77+MES_EOD!AJ77</f>
        <v>12.6</v>
      </c>
      <c r="L77">
        <f>NDMC_EOD!AI77+NDMC_EOD!AJ77</f>
        <v>63.02</v>
      </c>
      <c r="M77">
        <f>TPDDL_EOD!AI77+TPDDL_EOD!AJ77</f>
        <v>40.020000000000003</v>
      </c>
      <c r="N77">
        <f t="shared" si="6"/>
        <v>208</v>
      </c>
      <c r="O77" s="154">
        <f t="shared" si="7"/>
        <v>0</v>
      </c>
      <c r="P77">
        <v>59</v>
      </c>
      <c r="Q77">
        <v>33.36</v>
      </c>
      <c r="R77">
        <v>12.6</v>
      </c>
      <c r="S77">
        <v>63.02</v>
      </c>
      <c r="T77">
        <v>40.020000000000003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59</v>
      </c>
      <c r="J78">
        <f>BYPL_EOD!AI78+BYPL_EOD!AJ78</f>
        <v>36.64</v>
      </c>
      <c r="K78">
        <f>MES_EOD!AI78+MES_EOD!AJ78</f>
        <v>12.6</v>
      </c>
      <c r="L78">
        <f>NDMC_EOD!AI78+NDMC_EOD!AJ78</f>
        <v>63.02</v>
      </c>
      <c r="M78">
        <f>TPDDL_EOD!AI78+TPDDL_EOD!AJ78</f>
        <v>36.74</v>
      </c>
      <c r="N78">
        <f t="shared" si="6"/>
        <v>208</v>
      </c>
      <c r="O78" s="154">
        <f t="shared" si="7"/>
        <v>0</v>
      </c>
      <c r="P78">
        <v>59</v>
      </c>
      <c r="Q78">
        <v>36.64</v>
      </c>
      <c r="R78">
        <v>12.6</v>
      </c>
      <c r="S78">
        <v>63.02</v>
      </c>
      <c r="T78">
        <v>36.74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59</v>
      </c>
      <c r="J79">
        <f>BYPL_EOD!AI79+BYPL_EOD!AJ79</f>
        <v>36.64</v>
      </c>
      <c r="K79">
        <f>MES_EOD!AI79+MES_EOD!AJ79</f>
        <v>12.6</v>
      </c>
      <c r="L79">
        <f>NDMC_EOD!AI79+NDMC_EOD!AJ79</f>
        <v>63.02</v>
      </c>
      <c r="M79">
        <f>TPDDL_EOD!AI79+TPDDL_EOD!AJ79</f>
        <v>36.74</v>
      </c>
      <c r="N79">
        <f t="shared" si="6"/>
        <v>208</v>
      </c>
      <c r="O79" s="154">
        <f t="shared" si="7"/>
        <v>0</v>
      </c>
      <c r="P79">
        <v>59</v>
      </c>
      <c r="Q79">
        <v>36.64</v>
      </c>
      <c r="R79">
        <v>12.6</v>
      </c>
      <c r="S79">
        <v>63.02</v>
      </c>
      <c r="T79">
        <v>36.74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59</v>
      </c>
      <c r="J80">
        <f>BYPL_EOD!AI80+BYPL_EOD!AJ80</f>
        <v>36.64</v>
      </c>
      <c r="K80">
        <f>MES_EOD!AI80+MES_EOD!AJ80</f>
        <v>12.6</v>
      </c>
      <c r="L80">
        <f>NDMC_EOD!AI80+NDMC_EOD!AJ80</f>
        <v>63.02</v>
      </c>
      <c r="M80">
        <f>TPDDL_EOD!AI80+TPDDL_EOD!AJ80</f>
        <v>36.74</v>
      </c>
      <c r="N80">
        <f t="shared" si="6"/>
        <v>208</v>
      </c>
      <c r="O80" s="154">
        <f t="shared" si="7"/>
        <v>0</v>
      </c>
      <c r="P80">
        <v>59</v>
      </c>
      <c r="Q80">
        <v>36.64</v>
      </c>
      <c r="R80">
        <v>12.6</v>
      </c>
      <c r="S80">
        <v>63.02</v>
      </c>
      <c r="T80">
        <v>36.74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59</v>
      </c>
      <c r="J81">
        <f>BYPL_EOD!AI81+BYPL_EOD!AJ81</f>
        <v>36.64</v>
      </c>
      <c r="K81">
        <f>MES_EOD!AI81+MES_EOD!AJ81</f>
        <v>12.6</v>
      </c>
      <c r="L81">
        <f>NDMC_EOD!AI81+NDMC_EOD!AJ81</f>
        <v>63.02</v>
      </c>
      <c r="M81">
        <f>TPDDL_EOD!AI81+TPDDL_EOD!AJ81</f>
        <v>36.74</v>
      </c>
      <c r="N81">
        <f t="shared" si="6"/>
        <v>208</v>
      </c>
      <c r="O81" s="154">
        <f t="shared" si="7"/>
        <v>0</v>
      </c>
      <c r="P81">
        <v>59</v>
      </c>
      <c r="Q81">
        <v>36.64</v>
      </c>
      <c r="R81">
        <v>12.6</v>
      </c>
      <c r="S81">
        <v>63.02</v>
      </c>
      <c r="T81">
        <v>36.74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59</v>
      </c>
      <c r="J82">
        <f>BYPL_EOD!AI82+BYPL_EOD!AJ82</f>
        <v>36.64</v>
      </c>
      <c r="K82">
        <f>MES_EOD!AI82+MES_EOD!AJ82</f>
        <v>12.6</v>
      </c>
      <c r="L82">
        <f>NDMC_EOD!AI82+NDMC_EOD!AJ82</f>
        <v>63.02</v>
      </c>
      <c r="M82">
        <f>TPDDL_EOD!AI82+TPDDL_EOD!AJ82</f>
        <v>36.74</v>
      </c>
      <c r="N82">
        <f t="shared" si="6"/>
        <v>208</v>
      </c>
      <c r="O82" s="154">
        <f t="shared" si="7"/>
        <v>0</v>
      </c>
      <c r="P82">
        <v>59</v>
      </c>
      <c r="Q82">
        <v>36.64</v>
      </c>
      <c r="R82">
        <v>12.6</v>
      </c>
      <c r="S82">
        <v>63.02</v>
      </c>
      <c r="T82">
        <v>36.74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59</v>
      </c>
      <c r="J83">
        <f>BYPL_EOD!AI83+BYPL_EOD!AJ83</f>
        <v>36.64</v>
      </c>
      <c r="K83">
        <f>MES_EOD!AI83+MES_EOD!AJ83</f>
        <v>12.6</v>
      </c>
      <c r="L83">
        <f>NDMC_EOD!AI83+NDMC_EOD!AJ83</f>
        <v>63.02</v>
      </c>
      <c r="M83">
        <f>TPDDL_EOD!AI83+TPDDL_EOD!AJ83</f>
        <v>36.74</v>
      </c>
      <c r="N83">
        <f t="shared" si="6"/>
        <v>208</v>
      </c>
      <c r="O83" s="154">
        <f t="shared" si="7"/>
        <v>0</v>
      </c>
      <c r="P83">
        <v>59</v>
      </c>
      <c r="Q83">
        <v>36.64</v>
      </c>
      <c r="R83">
        <v>12.6</v>
      </c>
      <c r="S83">
        <v>63.02</v>
      </c>
      <c r="T83">
        <v>36.74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59</v>
      </c>
      <c r="J84">
        <f>BYPL_EOD!AI84+BYPL_EOD!AJ84</f>
        <v>36.64</v>
      </c>
      <c r="K84">
        <f>MES_EOD!AI84+MES_EOD!AJ84</f>
        <v>12.6</v>
      </c>
      <c r="L84">
        <f>NDMC_EOD!AI84+NDMC_EOD!AJ84</f>
        <v>63.02</v>
      </c>
      <c r="M84">
        <f>TPDDL_EOD!AI84+TPDDL_EOD!AJ84</f>
        <v>36.74</v>
      </c>
      <c r="N84">
        <f t="shared" si="6"/>
        <v>208</v>
      </c>
      <c r="O84" s="154">
        <f t="shared" si="7"/>
        <v>0</v>
      </c>
      <c r="P84">
        <v>59</v>
      </c>
      <c r="Q84">
        <v>36.64</v>
      </c>
      <c r="R84">
        <v>12.6</v>
      </c>
      <c r="S84">
        <v>63.02</v>
      </c>
      <c r="T84">
        <v>36.74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59</v>
      </c>
      <c r="J85">
        <f>BYPL_EOD!AI85+BYPL_EOD!AJ85</f>
        <v>36.64</v>
      </c>
      <c r="K85">
        <f>MES_EOD!AI85+MES_EOD!AJ85</f>
        <v>12.6</v>
      </c>
      <c r="L85">
        <f>NDMC_EOD!AI85+NDMC_EOD!AJ85</f>
        <v>63.02</v>
      </c>
      <c r="M85">
        <f>TPDDL_EOD!AI85+TPDDL_EOD!AJ85</f>
        <v>36.74</v>
      </c>
      <c r="N85">
        <f t="shared" si="6"/>
        <v>208</v>
      </c>
      <c r="O85" s="154">
        <f t="shared" si="7"/>
        <v>0</v>
      </c>
      <c r="P85">
        <v>59</v>
      </c>
      <c r="Q85">
        <v>36.64</v>
      </c>
      <c r="R85">
        <v>12.6</v>
      </c>
      <c r="S85">
        <v>63.02</v>
      </c>
      <c r="T85">
        <v>36.74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59</v>
      </c>
      <c r="J86">
        <f>BYPL_EOD!AI86+BYPL_EOD!AJ86</f>
        <v>36.64</v>
      </c>
      <c r="K86">
        <f>MES_EOD!AI86+MES_EOD!AJ86</f>
        <v>12.6</v>
      </c>
      <c r="L86">
        <f>NDMC_EOD!AI86+NDMC_EOD!AJ86</f>
        <v>63.02</v>
      </c>
      <c r="M86">
        <f>TPDDL_EOD!AI86+TPDDL_EOD!AJ86</f>
        <v>36.74</v>
      </c>
      <c r="N86">
        <f t="shared" si="6"/>
        <v>208</v>
      </c>
      <c r="O86" s="154">
        <f t="shared" si="7"/>
        <v>0</v>
      </c>
      <c r="P86">
        <v>59</v>
      </c>
      <c r="Q86">
        <v>36.64</v>
      </c>
      <c r="R86">
        <v>12.6</v>
      </c>
      <c r="S86">
        <v>63.02</v>
      </c>
      <c r="T86">
        <v>36.74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59</v>
      </c>
      <c r="J87">
        <f>BYPL_EOD!AI87+BYPL_EOD!AJ87</f>
        <v>36.64</v>
      </c>
      <c r="K87">
        <f>MES_EOD!AI87+MES_EOD!AJ87</f>
        <v>12.6</v>
      </c>
      <c r="L87">
        <f>NDMC_EOD!AI87+NDMC_EOD!AJ87</f>
        <v>63.02</v>
      </c>
      <c r="M87">
        <f>TPDDL_EOD!AI87+TPDDL_EOD!AJ87</f>
        <v>36.74</v>
      </c>
      <c r="N87">
        <f t="shared" si="6"/>
        <v>208</v>
      </c>
      <c r="O87" s="154">
        <f t="shared" si="7"/>
        <v>0</v>
      </c>
      <c r="P87">
        <v>59</v>
      </c>
      <c r="Q87">
        <v>36.64</v>
      </c>
      <c r="R87">
        <v>12.6</v>
      </c>
      <c r="S87">
        <v>63.02</v>
      </c>
      <c r="T87">
        <v>36.74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59</v>
      </c>
      <c r="J88">
        <f>BYPL_EOD!AI88+BYPL_EOD!AJ88</f>
        <v>36.64</v>
      </c>
      <c r="K88">
        <f>MES_EOD!AI88+MES_EOD!AJ88</f>
        <v>12.6</v>
      </c>
      <c r="L88">
        <f>NDMC_EOD!AI88+NDMC_EOD!AJ88</f>
        <v>63.02</v>
      </c>
      <c r="M88">
        <f>TPDDL_EOD!AI88+TPDDL_EOD!AJ88</f>
        <v>36.74</v>
      </c>
      <c r="N88">
        <f t="shared" si="6"/>
        <v>208</v>
      </c>
      <c r="O88" s="154">
        <f t="shared" si="7"/>
        <v>0</v>
      </c>
      <c r="P88">
        <v>59</v>
      </c>
      <c r="Q88">
        <v>36.64</v>
      </c>
      <c r="R88">
        <v>12.6</v>
      </c>
      <c r="S88">
        <v>63.02</v>
      </c>
      <c r="T88">
        <v>36.74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59</v>
      </c>
      <c r="J89">
        <f>BYPL_EOD!AI89+BYPL_EOD!AJ89</f>
        <v>36.64</v>
      </c>
      <c r="K89">
        <f>MES_EOD!AI89+MES_EOD!AJ89</f>
        <v>12.6</v>
      </c>
      <c r="L89">
        <f>NDMC_EOD!AI89+NDMC_EOD!AJ89</f>
        <v>63.02</v>
      </c>
      <c r="M89">
        <f>TPDDL_EOD!AI89+TPDDL_EOD!AJ89</f>
        <v>36.74</v>
      </c>
      <c r="N89">
        <f t="shared" si="6"/>
        <v>208</v>
      </c>
      <c r="O89" s="154">
        <f t="shared" si="7"/>
        <v>0</v>
      </c>
      <c r="P89">
        <v>59</v>
      </c>
      <c r="Q89">
        <v>36.64</v>
      </c>
      <c r="R89">
        <v>12.6</v>
      </c>
      <c r="S89">
        <v>63.02</v>
      </c>
      <c r="T89">
        <v>36.74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59</v>
      </c>
      <c r="J90">
        <f>BYPL_EOD!AI90+BYPL_EOD!AJ90</f>
        <v>36.64</v>
      </c>
      <c r="K90">
        <f>MES_EOD!AI90+MES_EOD!AJ90</f>
        <v>12.6</v>
      </c>
      <c r="L90">
        <f>NDMC_EOD!AI90+NDMC_EOD!AJ90</f>
        <v>63.02</v>
      </c>
      <c r="M90">
        <f>TPDDL_EOD!AI90+TPDDL_EOD!AJ90</f>
        <v>36.74</v>
      </c>
      <c r="N90">
        <f t="shared" si="6"/>
        <v>208</v>
      </c>
      <c r="O90" s="154">
        <f t="shared" si="7"/>
        <v>0</v>
      </c>
      <c r="P90">
        <v>59</v>
      </c>
      <c r="Q90">
        <v>36.64</v>
      </c>
      <c r="R90">
        <v>12.6</v>
      </c>
      <c r="S90">
        <v>63.02</v>
      </c>
      <c r="T90">
        <v>36.74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220.87</v>
      </c>
      <c r="E91">
        <f>PPCL!P91</f>
        <v>0</v>
      </c>
      <c r="F91">
        <f t="shared" si="10"/>
        <v>238</v>
      </c>
      <c r="G91">
        <f t="shared" si="11"/>
        <v>220.87</v>
      </c>
      <c r="H91" s="154"/>
      <c r="I91">
        <f>BRPL_EOD!AI91+BRPL_EOD!AJ91</f>
        <v>59</v>
      </c>
      <c r="J91">
        <f>BYPL_EOD!AI91+BYPL_EOD!AJ91</f>
        <v>38.25</v>
      </c>
      <c r="K91">
        <f>MES_EOD!AI91+MES_EOD!AJ91</f>
        <v>25.6</v>
      </c>
      <c r="L91">
        <f>NDMC_EOD!AI91+NDMC_EOD!AJ91</f>
        <v>63.02</v>
      </c>
      <c r="M91">
        <f>TPDDL_EOD!AI91+TPDDL_EOD!AJ91</f>
        <v>35</v>
      </c>
      <c r="N91">
        <f t="shared" si="6"/>
        <v>220.87</v>
      </c>
      <c r="O91" s="154">
        <f t="shared" si="7"/>
        <v>0</v>
      </c>
      <c r="P91">
        <v>59</v>
      </c>
      <c r="Q91">
        <v>38.25</v>
      </c>
      <c r="R91">
        <v>25.6</v>
      </c>
      <c r="S91">
        <v>63.02</v>
      </c>
      <c r="T91">
        <v>35</v>
      </c>
      <c r="U91" s="156">
        <f t="shared" si="8"/>
        <v>220.87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59</v>
      </c>
      <c r="J92">
        <f>BYPL_EOD!AI92+BYPL_EOD!AJ92</f>
        <v>38.25</v>
      </c>
      <c r="K92">
        <f>MES_EOD!AI92+MES_EOD!AJ92</f>
        <v>12.6</v>
      </c>
      <c r="L92">
        <f>NDMC_EOD!AI92+NDMC_EOD!AJ92</f>
        <v>63.02</v>
      </c>
      <c r="M92">
        <f>TPDDL_EOD!AI92+TPDDL_EOD!AJ92</f>
        <v>35.130000000000003</v>
      </c>
      <c r="N92">
        <f t="shared" si="6"/>
        <v>208</v>
      </c>
      <c r="O92" s="154">
        <f t="shared" si="7"/>
        <v>0</v>
      </c>
      <c r="P92">
        <v>59</v>
      </c>
      <c r="Q92">
        <v>38.25</v>
      </c>
      <c r="R92">
        <v>12.6</v>
      </c>
      <c r="S92">
        <v>63.02</v>
      </c>
      <c r="T92">
        <v>35.130000000000003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59</v>
      </c>
      <c r="J93">
        <f>BYPL_EOD!AI93+BYPL_EOD!AJ93</f>
        <v>38.25</v>
      </c>
      <c r="K93">
        <f>MES_EOD!AI93+MES_EOD!AJ93</f>
        <v>12.6</v>
      </c>
      <c r="L93">
        <f>NDMC_EOD!AI93+NDMC_EOD!AJ93</f>
        <v>63.02</v>
      </c>
      <c r="M93">
        <f>TPDDL_EOD!AI93+TPDDL_EOD!AJ93</f>
        <v>35.130000000000003</v>
      </c>
      <c r="N93">
        <f t="shared" si="6"/>
        <v>208</v>
      </c>
      <c r="O93" s="154">
        <f t="shared" si="7"/>
        <v>0</v>
      </c>
      <c r="P93">
        <v>59</v>
      </c>
      <c r="Q93">
        <v>38.25</v>
      </c>
      <c r="R93">
        <v>12.6</v>
      </c>
      <c r="S93">
        <v>63.02</v>
      </c>
      <c r="T93">
        <v>35.130000000000003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59</v>
      </c>
      <c r="J94">
        <f>BYPL_EOD!AI94+BYPL_EOD!AJ94</f>
        <v>38.25</v>
      </c>
      <c r="K94">
        <f>MES_EOD!AI94+MES_EOD!AJ94</f>
        <v>12.6</v>
      </c>
      <c r="L94">
        <f>NDMC_EOD!AI94+NDMC_EOD!AJ94</f>
        <v>63.02</v>
      </c>
      <c r="M94">
        <f>TPDDL_EOD!AI94+TPDDL_EOD!AJ94</f>
        <v>35.130000000000003</v>
      </c>
      <c r="N94">
        <f t="shared" si="6"/>
        <v>208</v>
      </c>
      <c r="O94" s="154">
        <f t="shared" si="7"/>
        <v>0</v>
      </c>
      <c r="P94">
        <v>59</v>
      </c>
      <c r="Q94">
        <v>38.25</v>
      </c>
      <c r="R94">
        <v>12.6</v>
      </c>
      <c r="S94">
        <v>63.02</v>
      </c>
      <c r="T94">
        <v>35.130000000000003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59</v>
      </c>
      <c r="J95">
        <f>BYPL_EOD!AI95+BYPL_EOD!AJ95</f>
        <v>38.25</v>
      </c>
      <c r="K95">
        <f>MES_EOD!AI95+MES_EOD!AJ95</f>
        <v>12.6</v>
      </c>
      <c r="L95">
        <f>NDMC_EOD!AI95+NDMC_EOD!AJ95</f>
        <v>63.02</v>
      </c>
      <c r="M95">
        <f>TPDDL_EOD!AI95+TPDDL_EOD!AJ95</f>
        <v>35.130000000000003</v>
      </c>
      <c r="N95">
        <f t="shared" si="6"/>
        <v>208</v>
      </c>
      <c r="O95" s="154">
        <f t="shared" si="7"/>
        <v>0</v>
      </c>
      <c r="P95">
        <v>59</v>
      </c>
      <c r="Q95">
        <v>38.25</v>
      </c>
      <c r="R95">
        <v>12.6</v>
      </c>
      <c r="S95">
        <v>63.02</v>
      </c>
      <c r="T95">
        <v>35.130000000000003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218.87</v>
      </c>
      <c r="E96">
        <f>PPCL!P96</f>
        <v>0</v>
      </c>
      <c r="F96">
        <f t="shared" si="10"/>
        <v>238</v>
      </c>
      <c r="G96">
        <f t="shared" si="11"/>
        <v>218.87</v>
      </c>
      <c r="H96" s="154"/>
      <c r="I96">
        <f>BRPL_EOD!AI96+BRPL_EOD!AJ96</f>
        <v>59</v>
      </c>
      <c r="J96">
        <f>BYPL_EOD!AI96+BYPL_EOD!AJ96</f>
        <v>38.25</v>
      </c>
      <c r="K96">
        <f>MES_EOD!AI96+MES_EOD!AJ96</f>
        <v>23.6</v>
      </c>
      <c r="L96">
        <f>NDMC_EOD!AI96+NDMC_EOD!AJ96</f>
        <v>63.02</v>
      </c>
      <c r="M96">
        <f>TPDDL_EOD!AI96+TPDDL_EOD!AJ96</f>
        <v>35</v>
      </c>
      <c r="N96">
        <f t="shared" si="6"/>
        <v>218.87</v>
      </c>
      <c r="O96" s="154">
        <f t="shared" si="7"/>
        <v>0</v>
      </c>
      <c r="P96">
        <v>59</v>
      </c>
      <c r="Q96">
        <v>38.25</v>
      </c>
      <c r="R96">
        <v>23.6</v>
      </c>
      <c r="S96">
        <v>63.02</v>
      </c>
      <c r="T96">
        <v>35</v>
      </c>
      <c r="U96" s="156">
        <f t="shared" si="8"/>
        <v>218.87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59</v>
      </c>
      <c r="J97">
        <f>BYPL_EOD!AI97+BYPL_EOD!AJ97</f>
        <v>38.25</v>
      </c>
      <c r="K97">
        <f>MES_EOD!AI97+MES_EOD!AJ97</f>
        <v>12.6</v>
      </c>
      <c r="L97">
        <f>NDMC_EOD!AI97+NDMC_EOD!AJ97</f>
        <v>63.02</v>
      </c>
      <c r="M97">
        <f>TPDDL_EOD!AI97+TPDDL_EOD!AJ97</f>
        <v>35.130000000000003</v>
      </c>
      <c r="N97">
        <f t="shared" si="6"/>
        <v>208</v>
      </c>
      <c r="O97" s="154">
        <f t="shared" si="7"/>
        <v>0</v>
      </c>
      <c r="P97">
        <v>59</v>
      </c>
      <c r="Q97">
        <v>38.25</v>
      </c>
      <c r="R97">
        <v>12.6</v>
      </c>
      <c r="S97">
        <v>63.02</v>
      </c>
      <c r="T97">
        <v>35.130000000000003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59</v>
      </c>
      <c r="J98">
        <f>BYPL_EOD!AI98+BYPL_EOD!AJ98</f>
        <v>38.25</v>
      </c>
      <c r="K98">
        <f>MES_EOD!AI98+MES_EOD!AJ98</f>
        <v>12.6</v>
      </c>
      <c r="L98">
        <f>NDMC_EOD!AI98+NDMC_EOD!AJ98</f>
        <v>63.02</v>
      </c>
      <c r="M98">
        <f>TPDDL_EOD!AI98+TPDDL_EOD!AJ98</f>
        <v>35.130000000000003</v>
      </c>
      <c r="N98">
        <f t="shared" si="6"/>
        <v>208</v>
      </c>
      <c r="O98" s="154">
        <f t="shared" si="7"/>
        <v>0</v>
      </c>
      <c r="P98">
        <v>59</v>
      </c>
      <c r="Q98">
        <v>38.25</v>
      </c>
      <c r="R98">
        <v>12.6</v>
      </c>
      <c r="S98">
        <v>63.02</v>
      </c>
      <c r="T98">
        <v>35.130000000000003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5.0002749999999994</v>
      </c>
      <c r="E99" s="156">
        <f t="shared" si="12"/>
        <v>0</v>
      </c>
      <c r="F99" s="156">
        <f t="shared" si="12"/>
        <v>5.6020000000000003</v>
      </c>
      <c r="G99" s="156">
        <f t="shared" si="12"/>
        <v>5.0002749999999994</v>
      </c>
      <c r="H99" s="156"/>
      <c r="I99" s="156">
        <f t="shared" si="12"/>
        <v>1.4201649999999999</v>
      </c>
      <c r="J99" s="156">
        <f t="shared" si="12"/>
        <v>0.85243000000000013</v>
      </c>
      <c r="K99" s="156">
        <f t="shared" si="12"/>
        <v>0.31092499999999995</v>
      </c>
      <c r="L99" s="156">
        <f t="shared" si="12"/>
        <v>1.5070000000000021</v>
      </c>
      <c r="M99" s="156">
        <f t="shared" si="12"/>
        <v>0.90975499999999887</v>
      </c>
      <c r="N99" s="156">
        <f t="shared" si="12"/>
        <v>5.0002749999999994</v>
      </c>
      <c r="O99" s="156">
        <f t="shared" si="12"/>
        <v>0</v>
      </c>
      <c r="P99" s="156">
        <f t="shared" si="12"/>
        <v>1.4201649999999999</v>
      </c>
      <c r="Q99" s="156">
        <f t="shared" si="12"/>
        <v>0.85243000000000013</v>
      </c>
      <c r="R99" s="156">
        <f t="shared" si="12"/>
        <v>0.31092499999999995</v>
      </c>
      <c r="S99" s="156">
        <f t="shared" si="12"/>
        <v>1.5070000000000021</v>
      </c>
      <c r="T99" s="156">
        <f t="shared" si="12"/>
        <v>0.90975499999999887</v>
      </c>
      <c r="U99" s="156">
        <f t="shared" si="12"/>
        <v>5.0002749999999994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9.11</v>
      </c>
      <c r="J3">
        <f>BYPL_EOD!AC3+BYPL_EOD!AD3</f>
        <v>14.5</v>
      </c>
      <c r="K3">
        <f>MES_EOD!AC3+MES_EOD!AD3</f>
        <v>0</v>
      </c>
      <c r="L3">
        <f>NDMC_EOD!AC3+NDMC_EOD!AD3</f>
        <v>1.58</v>
      </c>
      <c r="M3">
        <f>TPDDL_EOD!AC3+TPDDL_EOD!AD3</f>
        <v>9.11</v>
      </c>
      <c r="N3">
        <f t="shared" ref="N3:N66" si="0">SUM(I3:M3)</f>
        <v>34.299999999999997</v>
      </c>
      <c r="O3" s="154">
        <f t="shared" ref="O3:O66" si="1">G3-N3</f>
        <v>0.30000000000000426</v>
      </c>
      <c r="P3">
        <v>9.1896793002915462</v>
      </c>
      <c r="Q3">
        <v>14.626822157434404</v>
      </c>
      <c r="R3">
        <v>0</v>
      </c>
      <c r="S3">
        <v>1.5938192419825075</v>
      </c>
      <c r="T3">
        <v>9.1896793002915462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9.11</v>
      </c>
      <c r="J4">
        <f>BYPL_EOD!AC4+BYPL_EOD!AD4</f>
        <v>14.5</v>
      </c>
      <c r="K4">
        <f>MES_EOD!AC4+MES_EOD!AD4</f>
        <v>0</v>
      </c>
      <c r="L4">
        <f>NDMC_EOD!AC4+NDMC_EOD!AD4</f>
        <v>1.58</v>
      </c>
      <c r="M4">
        <f>TPDDL_EOD!AC4+TPDDL_EOD!AD4</f>
        <v>9.11</v>
      </c>
      <c r="N4">
        <f t="shared" si="0"/>
        <v>34.299999999999997</v>
      </c>
      <c r="O4" s="154">
        <f t="shared" si="1"/>
        <v>0.30000000000000426</v>
      </c>
      <c r="P4">
        <v>9.1896793002915462</v>
      </c>
      <c r="Q4">
        <v>14.626822157434404</v>
      </c>
      <c r="R4">
        <v>0</v>
      </c>
      <c r="S4">
        <v>1.5938192419825075</v>
      </c>
      <c r="T4">
        <v>9.1896793002915462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9.11</v>
      </c>
      <c r="J5">
        <f>BYPL_EOD!AC5+BYPL_EOD!AD5</f>
        <v>14.5</v>
      </c>
      <c r="K5">
        <f>MES_EOD!AC5+MES_EOD!AD5</f>
        <v>0</v>
      </c>
      <c r="L5">
        <f>NDMC_EOD!AC5+NDMC_EOD!AD5</f>
        <v>1.58</v>
      </c>
      <c r="M5">
        <f>TPDDL_EOD!AC5+TPDDL_EOD!AD5</f>
        <v>9.11</v>
      </c>
      <c r="N5">
        <f t="shared" si="0"/>
        <v>34.299999999999997</v>
      </c>
      <c r="O5" s="154">
        <f t="shared" si="1"/>
        <v>0.30000000000000426</v>
      </c>
      <c r="P5">
        <v>9.1896793002915462</v>
      </c>
      <c r="Q5">
        <v>14.626822157434404</v>
      </c>
      <c r="R5">
        <v>0</v>
      </c>
      <c r="S5">
        <v>1.5938192419825075</v>
      </c>
      <c r="T5">
        <v>9.1896793002915462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9.11</v>
      </c>
      <c r="J6">
        <f>BYPL_EOD!AC6+BYPL_EOD!AD6</f>
        <v>14.5</v>
      </c>
      <c r="K6">
        <f>MES_EOD!AC6+MES_EOD!AD6</f>
        <v>0</v>
      </c>
      <c r="L6">
        <f>NDMC_EOD!AC6+NDMC_EOD!AD6</f>
        <v>1.58</v>
      </c>
      <c r="M6">
        <f>TPDDL_EOD!AC6+TPDDL_EOD!AD6</f>
        <v>9.11</v>
      </c>
      <c r="N6">
        <f t="shared" si="0"/>
        <v>34.299999999999997</v>
      </c>
      <c r="O6" s="154">
        <f t="shared" si="1"/>
        <v>0.30000000000000426</v>
      </c>
      <c r="P6">
        <v>9.1896793002915462</v>
      </c>
      <c r="Q6">
        <v>14.626822157434404</v>
      </c>
      <c r="R6">
        <v>0</v>
      </c>
      <c r="S6">
        <v>1.5938192419825075</v>
      </c>
      <c r="T6">
        <v>9.1896793002915462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9.11</v>
      </c>
      <c r="J7">
        <f>BYPL_EOD!AC7+BYPL_EOD!AD7</f>
        <v>14.5</v>
      </c>
      <c r="K7">
        <f>MES_EOD!AC7+MES_EOD!AD7</f>
        <v>0</v>
      </c>
      <c r="L7">
        <f>NDMC_EOD!AC7+NDMC_EOD!AD7</f>
        <v>1.58</v>
      </c>
      <c r="M7">
        <f>TPDDL_EOD!AC7+TPDDL_EOD!AD7</f>
        <v>9.11</v>
      </c>
      <c r="N7">
        <f t="shared" si="0"/>
        <v>34.299999999999997</v>
      </c>
      <c r="O7" s="154">
        <f t="shared" si="1"/>
        <v>0.30000000000000426</v>
      </c>
      <c r="P7">
        <v>9.1896793002915462</v>
      </c>
      <c r="Q7">
        <v>14.626822157434404</v>
      </c>
      <c r="R7">
        <v>0</v>
      </c>
      <c r="S7">
        <v>1.5938192419825075</v>
      </c>
      <c r="T7">
        <v>9.1896793002915462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9.11</v>
      </c>
      <c r="J8">
        <f>BYPL_EOD!AC8+BYPL_EOD!AD8</f>
        <v>14.5</v>
      </c>
      <c r="K8">
        <f>MES_EOD!AC8+MES_EOD!AD8</f>
        <v>0</v>
      </c>
      <c r="L8">
        <f>NDMC_EOD!AC8+NDMC_EOD!AD8</f>
        <v>1.58</v>
      </c>
      <c r="M8">
        <f>TPDDL_EOD!AC8+TPDDL_EOD!AD8</f>
        <v>9.11</v>
      </c>
      <c r="N8">
        <f t="shared" si="0"/>
        <v>34.299999999999997</v>
      </c>
      <c r="O8" s="154">
        <f t="shared" si="1"/>
        <v>0.30000000000000426</v>
      </c>
      <c r="P8">
        <v>9.1896793002915462</v>
      </c>
      <c r="Q8">
        <v>14.626822157434404</v>
      </c>
      <c r="R8">
        <v>0</v>
      </c>
      <c r="S8">
        <v>1.5938192419825075</v>
      </c>
      <c r="T8">
        <v>9.1896793002915462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9.11</v>
      </c>
      <c r="J9">
        <f>BYPL_EOD!AC9+BYPL_EOD!AD9</f>
        <v>14.5</v>
      </c>
      <c r="K9">
        <f>MES_EOD!AC9+MES_EOD!AD9</f>
        <v>0</v>
      </c>
      <c r="L9">
        <f>NDMC_EOD!AC9+NDMC_EOD!AD9</f>
        <v>1.58</v>
      </c>
      <c r="M9">
        <f>TPDDL_EOD!AC9+TPDDL_EOD!AD9</f>
        <v>9.11</v>
      </c>
      <c r="N9">
        <f t="shared" si="0"/>
        <v>34.299999999999997</v>
      </c>
      <c r="O9" s="154">
        <f t="shared" si="1"/>
        <v>0.30000000000000426</v>
      </c>
      <c r="P9">
        <v>9.1896793002915462</v>
      </c>
      <c r="Q9">
        <v>14.626822157434404</v>
      </c>
      <c r="R9">
        <v>0</v>
      </c>
      <c r="S9">
        <v>1.5938192419825075</v>
      </c>
      <c r="T9">
        <v>9.1896793002915462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9.11</v>
      </c>
      <c r="J10">
        <f>BYPL_EOD!AC10+BYPL_EOD!AD10</f>
        <v>14.5</v>
      </c>
      <c r="K10">
        <f>MES_EOD!AC10+MES_EOD!AD10</f>
        <v>0</v>
      </c>
      <c r="L10">
        <f>NDMC_EOD!AC10+NDMC_EOD!AD10</f>
        <v>1.58</v>
      </c>
      <c r="M10">
        <f>TPDDL_EOD!AC10+TPDDL_EOD!AD10</f>
        <v>9.11</v>
      </c>
      <c r="N10">
        <f t="shared" si="0"/>
        <v>34.299999999999997</v>
      </c>
      <c r="O10" s="154">
        <f t="shared" si="1"/>
        <v>0.30000000000000426</v>
      </c>
      <c r="P10">
        <v>9.1896793002915462</v>
      </c>
      <c r="Q10">
        <v>14.626822157434404</v>
      </c>
      <c r="R10">
        <v>0</v>
      </c>
      <c r="S10">
        <v>1.5938192419825075</v>
      </c>
      <c r="T10">
        <v>9.1896793002915462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9.11</v>
      </c>
      <c r="J11">
        <f>BYPL_EOD!AC11+BYPL_EOD!AD11</f>
        <v>14.5</v>
      </c>
      <c r="K11">
        <f>MES_EOD!AC11+MES_EOD!AD11</f>
        <v>0</v>
      </c>
      <c r="L11">
        <f>NDMC_EOD!AC11+NDMC_EOD!AD11</f>
        <v>1.58</v>
      </c>
      <c r="M11">
        <f>TPDDL_EOD!AC11+TPDDL_EOD!AD11</f>
        <v>9.11</v>
      </c>
      <c r="N11">
        <f t="shared" si="0"/>
        <v>34.299999999999997</v>
      </c>
      <c r="O11" s="154">
        <f t="shared" si="1"/>
        <v>0.30000000000000426</v>
      </c>
      <c r="P11">
        <v>9.1896793002915462</v>
      </c>
      <c r="Q11">
        <v>14.626822157434404</v>
      </c>
      <c r="R11">
        <v>0</v>
      </c>
      <c r="S11">
        <v>1.5938192419825075</v>
      </c>
      <c r="T11">
        <v>9.1896793002915462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9.11</v>
      </c>
      <c r="J12">
        <f>BYPL_EOD!AC12+BYPL_EOD!AD12</f>
        <v>14.5</v>
      </c>
      <c r="K12">
        <f>MES_EOD!AC12+MES_EOD!AD12</f>
        <v>0</v>
      </c>
      <c r="L12">
        <f>NDMC_EOD!AC12+NDMC_EOD!AD12</f>
        <v>1.58</v>
      </c>
      <c r="M12">
        <f>TPDDL_EOD!AC12+TPDDL_EOD!AD12</f>
        <v>9.11</v>
      </c>
      <c r="N12">
        <f t="shared" si="0"/>
        <v>34.299999999999997</v>
      </c>
      <c r="O12" s="154">
        <f t="shared" si="1"/>
        <v>0.30000000000000426</v>
      </c>
      <c r="P12">
        <v>9.1896793002915462</v>
      </c>
      <c r="Q12">
        <v>14.626822157434404</v>
      </c>
      <c r="R12">
        <v>0</v>
      </c>
      <c r="S12">
        <v>1.5938192419825075</v>
      </c>
      <c r="T12">
        <v>9.1896793002915462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9.11</v>
      </c>
      <c r="J13">
        <f>BYPL_EOD!AC13+BYPL_EOD!AD13</f>
        <v>14.5</v>
      </c>
      <c r="K13">
        <f>MES_EOD!AC13+MES_EOD!AD13</f>
        <v>0</v>
      </c>
      <c r="L13">
        <f>NDMC_EOD!AC13+NDMC_EOD!AD13</f>
        <v>1.58</v>
      </c>
      <c r="M13">
        <f>TPDDL_EOD!AC13+TPDDL_EOD!AD13</f>
        <v>9.11</v>
      </c>
      <c r="N13">
        <f t="shared" si="0"/>
        <v>34.299999999999997</v>
      </c>
      <c r="O13" s="154">
        <f t="shared" si="1"/>
        <v>0.30000000000000426</v>
      </c>
      <c r="P13">
        <v>9.1896793002915462</v>
      </c>
      <c r="Q13">
        <v>14.626822157434404</v>
      </c>
      <c r="R13">
        <v>0</v>
      </c>
      <c r="S13">
        <v>1.5938192419825075</v>
      </c>
      <c r="T13">
        <v>9.1896793002915462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9.11</v>
      </c>
      <c r="J14">
        <f>BYPL_EOD!AC14+BYPL_EOD!AD14</f>
        <v>14.5</v>
      </c>
      <c r="K14">
        <f>MES_EOD!AC14+MES_EOD!AD14</f>
        <v>0</v>
      </c>
      <c r="L14">
        <f>NDMC_EOD!AC14+NDMC_EOD!AD14</f>
        <v>1.58</v>
      </c>
      <c r="M14">
        <f>TPDDL_EOD!AC14+TPDDL_EOD!AD14</f>
        <v>9.11</v>
      </c>
      <c r="N14">
        <f t="shared" si="0"/>
        <v>34.299999999999997</v>
      </c>
      <c r="O14" s="154">
        <f t="shared" si="1"/>
        <v>0.30000000000000426</v>
      </c>
      <c r="P14">
        <v>9.1896793002915462</v>
      </c>
      <c r="Q14">
        <v>14.626822157434404</v>
      </c>
      <c r="R14">
        <v>0</v>
      </c>
      <c r="S14">
        <v>1.5938192419825075</v>
      </c>
      <c r="T14">
        <v>9.1896793002915462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9.11</v>
      </c>
      <c r="J15">
        <f>BYPL_EOD!AC15+BYPL_EOD!AD15</f>
        <v>14.5</v>
      </c>
      <c r="K15">
        <f>MES_EOD!AC15+MES_EOD!AD15</f>
        <v>0</v>
      </c>
      <c r="L15">
        <f>NDMC_EOD!AC15+NDMC_EOD!AD15</f>
        <v>1.58</v>
      </c>
      <c r="M15">
        <f>TPDDL_EOD!AC15+TPDDL_EOD!AD15</f>
        <v>9.11</v>
      </c>
      <c r="N15">
        <f t="shared" si="0"/>
        <v>34.299999999999997</v>
      </c>
      <c r="O15" s="154">
        <f t="shared" si="1"/>
        <v>0.30000000000000426</v>
      </c>
      <c r="P15">
        <v>9.1896793002915462</v>
      </c>
      <c r="Q15">
        <v>14.626822157434404</v>
      </c>
      <c r="R15">
        <v>0</v>
      </c>
      <c r="S15">
        <v>1.5938192419825075</v>
      </c>
      <c r="T15">
        <v>9.1896793002915462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9.11</v>
      </c>
      <c r="J16">
        <f>BYPL_EOD!AC16+BYPL_EOD!AD16</f>
        <v>14.5</v>
      </c>
      <c r="K16">
        <f>MES_EOD!AC16+MES_EOD!AD16</f>
        <v>0</v>
      </c>
      <c r="L16">
        <f>NDMC_EOD!AC16+NDMC_EOD!AD16</f>
        <v>1.58</v>
      </c>
      <c r="M16">
        <f>TPDDL_EOD!AC16+TPDDL_EOD!AD16</f>
        <v>9.11</v>
      </c>
      <c r="N16">
        <f t="shared" si="0"/>
        <v>34.299999999999997</v>
      </c>
      <c r="O16" s="154">
        <f t="shared" si="1"/>
        <v>0.30000000000000426</v>
      </c>
      <c r="P16">
        <v>9.1896793002915462</v>
      </c>
      <c r="Q16">
        <v>14.626822157434404</v>
      </c>
      <c r="R16">
        <v>0</v>
      </c>
      <c r="S16">
        <v>1.5938192419825075</v>
      </c>
      <c r="T16">
        <v>9.1896793002915462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9.11</v>
      </c>
      <c r="J17">
        <f>BYPL_EOD!AC17+BYPL_EOD!AD17</f>
        <v>14.5</v>
      </c>
      <c r="K17">
        <f>MES_EOD!AC17+MES_EOD!AD17</f>
        <v>0</v>
      </c>
      <c r="L17">
        <f>NDMC_EOD!AC17+NDMC_EOD!AD17</f>
        <v>1.58</v>
      </c>
      <c r="M17">
        <f>TPDDL_EOD!AC17+TPDDL_EOD!AD17</f>
        <v>9.11</v>
      </c>
      <c r="N17">
        <f t="shared" si="0"/>
        <v>34.299999999999997</v>
      </c>
      <c r="O17" s="154">
        <f t="shared" si="1"/>
        <v>0.30000000000000426</v>
      </c>
      <c r="P17">
        <v>9.1896793002915462</v>
      </c>
      <c r="Q17">
        <v>14.626822157434404</v>
      </c>
      <c r="R17">
        <v>0</v>
      </c>
      <c r="S17">
        <v>1.5938192419825075</v>
      </c>
      <c r="T17">
        <v>9.1896793002915462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9.11</v>
      </c>
      <c r="J18">
        <f>BYPL_EOD!AC18+BYPL_EOD!AD18</f>
        <v>14.5</v>
      </c>
      <c r="K18">
        <f>MES_EOD!AC18+MES_EOD!AD18</f>
        <v>0</v>
      </c>
      <c r="L18">
        <f>NDMC_EOD!AC18+NDMC_EOD!AD18</f>
        <v>1.58</v>
      </c>
      <c r="M18">
        <f>TPDDL_EOD!AC18+TPDDL_EOD!AD18</f>
        <v>9.11</v>
      </c>
      <c r="N18">
        <f t="shared" si="0"/>
        <v>34.299999999999997</v>
      </c>
      <c r="O18" s="154">
        <f t="shared" si="1"/>
        <v>0.30000000000000426</v>
      </c>
      <c r="P18">
        <v>9.1896793002915462</v>
      </c>
      <c r="Q18">
        <v>14.626822157434404</v>
      </c>
      <c r="R18">
        <v>0</v>
      </c>
      <c r="S18">
        <v>1.5938192419825075</v>
      </c>
      <c r="T18">
        <v>9.1896793002915462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9.3699999999999992</v>
      </c>
      <c r="J26">
        <f>BYPL_EOD!AC26+BYPL_EOD!AD26</f>
        <v>14.91</v>
      </c>
      <c r="K26">
        <f>MES_EOD!AC26+MES_EOD!AD26</f>
        <v>0</v>
      </c>
      <c r="L26">
        <f>NDMC_EOD!AC26+NDMC_EOD!AD26</f>
        <v>1.62</v>
      </c>
      <c r="M26">
        <f>TPDDL_EOD!AC26+TPDDL_EOD!AD26</f>
        <v>9.3699999999999992</v>
      </c>
      <c r="N26">
        <f t="shared" si="0"/>
        <v>35.270000000000003</v>
      </c>
      <c r="O26" s="154">
        <f t="shared" si="1"/>
        <v>0.32999999999999829</v>
      </c>
      <c r="P26">
        <v>9.4576694074284084</v>
      </c>
      <c r="Q26">
        <v>15.049503827615537</v>
      </c>
      <c r="R26">
        <v>0</v>
      </c>
      <c r="S26">
        <v>1.6351573575276439</v>
      </c>
      <c r="T26">
        <v>9.4576694074284084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9.11</v>
      </c>
      <c r="J27">
        <f>BYPL_EOD!AC27+BYPL_EOD!AD27</f>
        <v>14.5</v>
      </c>
      <c r="K27">
        <f>MES_EOD!AC27+MES_EOD!AD27</f>
        <v>0</v>
      </c>
      <c r="L27">
        <f>NDMC_EOD!AC27+NDMC_EOD!AD27</f>
        <v>1.58</v>
      </c>
      <c r="M27">
        <f>TPDDL_EOD!AC27+TPDDL_EOD!AD27</f>
        <v>9.11</v>
      </c>
      <c r="N27">
        <f t="shared" si="0"/>
        <v>34.299999999999997</v>
      </c>
      <c r="O27" s="154">
        <f t="shared" si="1"/>
        <v>0.30000000000000426</v>
      </c>
      <c r="P27">
        <v>9.1896793002915462</v>
      </c>
      <c r="Q27">
        <v>14.626822157434404</v>
      </c>
      <c r="R27">
        <v>0</v>
      </c>
      <c r="S27">
        <v>1.5938192419825075</v>
      </c>
      <c r="T27">
        <v>9.1896793002915462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9.11</v>
      </c>
      <c r="J28">
        <f>BYPL_EOD!AC28+BYPL_EOD!AD28</f>
        <v>14.5</v>
      </c>
      <c r="K28">
        <f>MES_EOD!AC28+MES_EOD!AD28</f>
        <v>0</v>
      </c>
      <c r="L28">
        <f>NDMC_EOD!AC28+NDMC_EOD!AD28</f>
        <v>1.58</v>
      </c>
      <c r="M28">
        <f>TPDDL_EOD!AC28+TPDDL_EOD!AD28</f>
        <v>9.11</v>
      </c>
      <c r="N28">
        <f t="shared" si="0"/>
        <v>34.299999999999997</v>
      </c>
      <c r="O28" s="154">
        <f t="shared" si="1"/>
        <v>0.30000000000000426</v>
      </c>
      <c r="P28">
        <v>9.1896793002915462</v>
      </c>
      <c r="Q28">
        <v>14.626822157434404</v>
      </c>
      <c r="R28">
        <v>0</v>
      </c>
      <c r="S28">
        <v>1.5938192419825075</v>
      </c>
      <c r="T28">
        <v>9.1896793002915462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9.11</v>
      </c>
      <c r="J29">
        <f>BYPL_EOD!AC29+BYPL_EOD!AD29</f>
        <v>14.5</v>
      </c>
      <c r="K29">
        <f>MES_EOD!AC29+MES_EOD!AD29</f>
        <v>0</v>
      </c>
      <c r="L29">
        <f>NDMC_EOD!AC29+NDMC_EOD!AD29</f>
        <v>1.58</v>
      </c>
      <c r="M29">
        <f>TPDDL_EOD!AC29+TPDDL_EOD!AD29</f>
        <v>9.11</v>
      </c>
      <c r="N29">
        <f t="shared" si="0"/>
        <v>34.299999999999997</v>
      </c>
      <c r="O29" s="154">
        <f t="shared" si="1"/>
        <v>0.30000000000000426</v>
      </c>
      <c r="P29">
        <v>9.1896793002915462</v>
      </c>
      <c r="Q29">
        <v>14.626822157434404</v>
      </c>
      <c r="R29">
        <v>0</v>
      </c>
      <c r="S29">
        <v>1.5938192419825075</v>
      </c>
      <c r="T29">
        <v>9.1896793002915462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10.119999999999999</v>
      </c>
      <c r="J30">
        <f>BYPL_EOD!AC30+BYPL_EOD!AD30</f>
        <v>12.23</v>
      </c>
      <c r="K30">
        <f>MES_EOD!AC30+MES_EOD!AD30</f>
        <v>0</v>
      </c>
      <c r="L30">
        <f>NDMC_EOD!AC30+NDMC_EOD!AD30</f>
        <v>1.75</v>
      </c>
      <c r="M30">
        <f>TPDDL_EOD!AC30+TPDDL_EOD!AD30</f>
        <v>10.119999999999999</v>
      </c>
      <c r="N30">
        <f t="shared" si="0"/>
        <v>34.22</v>
      </c>
      <c r="O30" s="154">
        <f t="shared" si="1"/>
        <v>0.38000000000000256</v>
      </c>
      <c r="P30">
        <v>10.232378725891291</v>
      </c>
      <c r="Q30">
        <v>12.365809468147283</v>
      </c>
      <c r="R30">
        <v>0</v>
      </c>
      <c r="S30">
        <v>1.7694330800701346</v>
      </c>
      <c r="T30">
        <v>10.232378725891291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9.11</v>
      </c>
      <c r="J31">
        <f>BYPL_EOD!AC31+BYPL_EOD!AD31</f>
        <v>14.5</v>
      </c>
      <c r="K31">
        <f>MES_EOD!AC31+MES_EOD!AD31</f>
        <v>0</v>
      </c>
      <c r="L31">
        <f>NDMC_EOD!AC31+NDMC_EOD!AD31</f>
        <v>1.58</v>
      </c>
      <c r="M31">
        <f>TPDDL_EOD!AC31+TPDDL_EOD!AD31</f>
        <v>9.11</v>
      </c>
      <c r="N31">
        <f t="shared" si="0"/>
        <v>34.299999999999997</v>
      </c>
      <c r="O31" s="154">
        <f t="shared" si="1"/>
        <v>0.30000000000000426</v>
      </c>
      <c r="P31">
        <v>9.1896793002915462</v>
      </c>
      <c r="Q31">
        <v>14.626822157434404</v>
      </c>
      <c r="R31">
        <v>0</v>
      </c>
      <c r="S31">
        <v>1.5938192419825075</v>
      </c>
      <c r="T31">
        <v>9.1896793002915462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9.11</v>
      </c>
      <c r="J32">
        <f>BYPL_EOD!AC32+BYPL_EOD!AD32</f>
        <v>14.5</v>
      </c>
      <c r="K32">
        <f>MES_EOD!AC32+MES_EOD!AD32</f>
        <v>0</v>
      </c>
      <c r="L32">
        <f>NDMC_EOD!AC32+NDMC_EOD!AD32</f>
        <v>1.58</v>
      </c>
      <c r="M32">
        <f>TPDDL_EOD!AC32+TPDDL_EOD!AD32</f>
        <v>9.11</v>
      </c>
      <c r="N32">
        <f t="shared" si="0"/>
        <v>34.299999999999997</v>
      </c>
      <c r="O32" s="154">
        <f t="shared" si="1"/>
        <v>0.30000000000000426</v>
      </c>
      <c r="P32">
        <v>9.1896793002915462</v>
      </c>
      <c r="Q32">
        <v>14.626822157434404</v>
      </c>
      <c r="R32">
        <v>0</v>
      </c>
      <c r="S32">
        <v>1.5938192419825075</v>
      </c>
      <c r="T32">
        <v>9.1896793002915462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11.98</v>
      </c>
      <c r="J35">
        <f>BYPL_EOD!AC35+BYPL_EOD!AD35</f>
        <v>7.04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11.98</v>
      </c>
      <c r="N35">
        <f t="shared" si="0"/>
        <v>33.07</v>
      </c>
      <c r="O35" s="154">
        <f t="shared" si="1"/>
        <v>0.53000000000000114</v>
      </c>
      <c r="P35">
        <v>12.171998790444512</v>
      </c>
      <c r="Q35">
        <v>7.1528273359540373</v>
      </c>
      <c r="R35">
        <v>0</v>
      </c>
      <c r="S35">
        <v>2.1031750831569398</v>
      </c>
      <c r="T35">
        <v>12.171998790444512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12.466646507408527</v>
      </c>
      <c r="Q36">
        <v>6.8276988206833984</v>
      </c>
      <c r="R36">
        <v>0</v>
      </c>
      <c r="S36">
        <v>2.1133353492591476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12.466646507408527</v>
      </c>
      <c r="Q37">
        <v>6.8276988206833984</v>
      </c>
      <c r="R37">
        <v>0</v>
      </c>
      <c r="S37">
        <v>2.1133353492591476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12.466646507408527</v>
      </c>
      <c r="Q38">
        <v>6.8276988206833984</v>
      </c>
      <c r="R38">
        <v>0</v>
      </c>
      <c r="S38">
        <v>2.1133353492591476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11.74</v>
      </c>
      <c r="J43">
        <f>BYPL_EOD!AC43+BYPL_EOD!AD43</f>
        <v>6.57</v>
      </c>
      <c r="K43">
        <f>MES_EOD!AC43+MES_EOD!AD43</f>
        <v>0</v>
      </c>
      <c r="L43">
        <f>NDMC_EOD!AC43+NDMC_EOD!AD43</f>
        <v>2.0299999999999998</v>
      </c>
      <c r="M43">
        <f>TPDDL_EOD!AC43+TPDDL_EOD!AD43</f>
        <v>11.74</v>
      </c>
      <c r="N43">
        <f t="shared" si="0"/>
        <v>32.080000000000005</v>
      </c>
      <c r="O43" s="154">
        <f t="shared" si="1"/>
        <v>0.21999999999999176</v>
      </c>
      <c r="P43">
        <v>11.820511221945134</v>
      </c>
      <c r="Q43">
        <v>6.6150561097256846</v>
      </c>
      <c r="R43">
        <v>0</v>
      </c>
      <c r="S43">
        <v>2.0439214463840392</v>
      </c>
      <c r="T43">
        <v>11.820511221945134</v>
      </c>
      <c r="U43" s="156">
        <f t="shared" si="2"/>
        <v>32.29999999999999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11.74</v>
      </c>
      <c r="J44">
        <f>BYPL_EOD!AC44+BYPL_EOD!AD44</f>
        <v>6.57</v>
      </c>
      <c r="K44">
        <f>MES_EOD!AC44+MES_EOD!AD44</f>
        <v>0</v>
      </c>
      <c r="L44">
        <f>NDMC_EOD!AC44+NDMC_EOD!AD44</f>
        <v>2.0299999999999998</v>
      </c>
      <c r="M44">
        <f>TPDDL_EOD!AC44+TPDDL_EOD!AD44</f>
        <v>11.74</v>
      </c>
      <c r="N44">
        <f t="shared" si="0"/>
        <v>32.080000000000005</v>
      </c>
      <c r="O44" s="154">
        <f t="shared" si="1"/>
        <v>0.21999999999999176</v>
      </c>
      <c r="P44">
        <v>11.820511221945134</v>
      </c>
      <c r="Q44">
        <v>6.6150561097256846</v>
      </c>
      <c r="R44">
        <v>0</v>
      </c>
      <c r="S44">
        <v>2.0439214463840392</v>
      </c>
      <c r="T44">
        <v>11.820511221945134</v>
      </c>
      <c r="U44" s="156">
        <f t="shared" si="2"/>
        <v>32.29999999999999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11.74</v>
      </c>
      <c r="J45">
        <f>BYPL_EOD!AC45+BYPL_EOD!AD45</f>
        <v>6.57</v>
      </c>
      <c r="K45">
        <f>MES_EOD!AC45+MES_EOD!AD45</f>
        <v>0</v>
      </c>
      <c r="L45">
        <f>NDMC_EOD!AC45+NDMC_EOD!AD45</f>
        <v>2.0299999999999998</v>
      </c>
      <c r="M45">
        <f>TPDDL_EOD!AC45+TPDDL_EOD!AD45</f>
        <v>11.74</v>
      </c>
      <c r="N45">
        <f t="shared" si="0"/>
        <v>32.080000000000005</v>
      </c>
      <c r="O45" s="154">
        <f t="shared" si="1"/>
        <v>0.21999999999999176</v>
      </c>
      <c r="P45">
        <v>11.820511221945134</v>
      </c>
      <c r="Q45">
        <v>6.6150561097256846</v>
      </c>
      <c r="R45">
        <v>0</v>
      </c>
      <c r="S45">
        <v>2.0439214463840392</v>
      </c>
      <c r="T45">
        <v>11.820511221945134</v>
      </c>
      <c r="U45" s="156">
        <f t="shared" si="2"/>
        <v>32.29999999999999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11.74</v>
      </c>
      <c r="J46">
        <f>BYPL_EOD!AC46+BYPL_EOD!AD46</f>
        <v>6.57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11.74</v>
      </c>
      <c r="N46">
        <f t="shared" si="0"/>
        <v>32.080000000000005</v>
      </c>
      <c r="O46" s="154">
        <f t="shared" si="1"/>
        <v>0.21999999999999176</v>
      </c>
      <c r="P46">
        <v>11.820511221945134</v>
      </c>
      <c r="Q46">
        <v>6.6150561097256846</v>
      </c>
      <c r="R46">
        <v>0</v>
      </c>
      <c r="S46">
        <v>2.0439214463840392</v>
      </c>
      <c r="T46">
        <v>11.820511221945134</v>
      </c>
      <c r="U46" s="156">
        <f t="shared" si="2"/>
        <v>32.29999999999999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11.74</v>
      </c>
      <c r="J47">
        <f>BYPL_EOD!AC47+BYPL_EOD!AD47</f>
        <v>6.57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11.74</v>
      </c>
      <c r="N47">
        <f t="shared" si="0"/>
        <v>32.080000000000005</v>
      </c>
      <c r="O47" s="154">
        <f t="shared" si="1"/>
        <v>0.21999999999999176</v>
      </c>
      <c r="P47">
        <v>11.820511221945134</v>
      </c>
      <c r="Q47">
        <v>6.6150561097256846</v>
      </c>
      <c r="R47">
        <v>0</v>
      </c>
      <c r="S47">
        <v>2.0439214463840392</v>
      </c>
      <c r="T47">
        <v>11.820511221945134</v>
      </c>
      <c r="U47" s="156">
        <f t="shared" si="2"/>
        <v>32.29999999999999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11.74</v>
      </c>
      <c r="J48">
        <f>BYPL_EOD!AC48+BYPL_EOD!AD48</f>
        <v>6.57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11.74</v>
      </c>
      <c r="N48">
        <f t="shared" si="0"/>
        <v>32.080000000000005</v>
      </c>
      <c r="O48" s="154">
        <f t="shared" si="1"/>
        <v>0.21999999999999176</v>
      </c>
      <c r="P48">
        <v>11.820511221945134</v>
      </c>
      <c r="Q48">
        <v>6.6150561097256846</v>
      </c>
      <c r="R48">
        <v>0</v>
      </c>
      <c r="S48">
        <v>2.0439214463840392</v>
      </c>
      <c r="T48">
        <v>11.820511221945134</v>
      </c>
      <c r="U48" s="156">
        <f t="shared" si="2"/>
        <v>32.29999999999999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11.74</v>
      </c>
      <c r="J49">
        <f>BYPL_EOD!AC49+BYPL_EOD!AD49</f>
        <v>6.57</v>
      </c>
      <c r="K49">
        <f>MES_EOD!AC49+MES_EOD!AD49</f>
        <v>0</v>
      </c>
      <c r="L49">
        <f>NDMC_EOD!AC49+NDMC_EOD!AD49</f>
        <v>2.0299999999999998</v>
      </c>
      <c r="M49">
        <f>TPDDL_EOD!AC49+TPDDL_EOD!AD49</f>
        <v>11.74</v>
      </c>
      <c r="N49">
        <f t="shared" si="0"/>
        <v>32.080000000000005</v>
      </c>
      <c r="O49" s="154">
        <f t="shared" si="1"/>
        <v>0.21999999999999176</v>
      </c>
      <c r="P49">
        <v>11.820511221945134</v>
      </c>
      <c r="Q49">
        <v>6.6150561097256846</v>
      </c>
      <c r="R49">
        <v>0</v>
      </c>
      <c r="S49">
        <v>2.0439214463840392</v>
      </c>
      <c r="T49">
        <v>11.820511221945134</v>
      </c>
      <c r="U49" s="156">
        <f t="shared" si="2"/>
        <v>32.29999999999999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8.59</v>
      </c>
      <c r="J50">
        <f>BYPL_EOD!AC50+BYPL_EOD!AD50</f>
        <v>13.67</v>
      </c>
      <c r="K50">
        <f>MES_EOD!AC50+MES_EOD!AD50</f>
        <v>0</v>
      </c>
      <c r="L50">
        <f>NDMC_EOD!AC50+NDMC_EOD!AD50</f>
        <v>1.49</v>
      </c>
      <c r="M50">
        <f>TPDDL_EOD!AC50+TPDDL_EOD!AD50</f>
        <v>8.59</v>
      </c>
      <c r="N50">
        <f t="shared" si="0"/>
        <v>32.339999999999996</v>
      </c>
      <c r="O50" s="154">
        <f t="shared" si="1"/>
        <v>-3.9999999999999147E-2</v>
      </c>
      <c r="P50">
        <v>8.5793753865182438</v>
      </c>
      <c r="Q50">
        <v>13.653092145949289</v>
      </c>
      <c r="R50">
        <v>0</v>
      </c>
      <c r="S50">
        <v>1.4881570810142239</v>
      </c>
      <c r="T50">
        <v>8.5793753865182438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54"/>
      <c r="I51">
        <f>BRPL_EOD!AC51+BRPL_EOD!AD51</f>
        <v>8.33</v>
      </c>
      <c r="J51">
        <f>BYPL_EOD!AC51+BYPL_EOD!AD51</f>
        <v>13.26</v>
      </c>
      <c r="K51">
        <f>MES_EOD!AC51+MES_EOD!AD51</f>
        <v>0</v>
      </c>
      <c r="L51">
        <f>NDMC_EOD!AC51+NDMC_EOD!AD51</f>
        <v>1.44</v>
      </c>
      <c r="M51">
        <f>TPDDL_EOD!AC51+TPDDL_EOD!AD51</f>
        <v>8.33</v>
      </c>
      <c r="N51">
        <f t="shared" si="0"/>
        <v>31.36</v>
      </c>
      <c r="O51" s="154">
        <f t="shared" si="1"/>
        <v>-5.9999999999998721E-2</v>
      </c>
      <c r="P51">
        <v>8.3140625000000004</v>
      </c>
      <c r="Q51">
        <v>13.234630102040816</v>
      </c>
      <c r="R51">
        <v>0</v>
      </c>
      <c r="S51">
        <v>1.4372448979591836</v>
      </c>
      <c r="T51">
        <v>8.3140625000000004</v>
      </c>
      <c r="U51" s="156">
        <f t="shared" si="2"/>
        <v>31.299999999999997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8.33</v>
      </c>
      <c r="J52">
        <f>BYPL_EOD!AC52+BYPL_EOD!AD52</f>
        <v>13.26</v>
      </c>
      <c r="K52">
        <f>MES_EOD!AC52+MES_EOD!AD52</f>
        <v>0</v>
      </c>
      <c r="L52">
        <f>NDMC_EOD!AC52+NDMC_EOD!AD52</f>
        <v>1.44</v>
      </c>
      <c r="M52">
        <f>TPDDL_EOD!AC52+TPDDL_EOD!AD52</f>
        <v>8.33</v>
      </c>
      <c r="N52">
        <f t="shared" si="0"/>
        <v>31.36</v>
      </c>
      <c r="O52" s="154">
        <f t="shared" si="1"/>
        <v>-5.9999999999998721E-2</v>
      </c>
      <c r="P52">
        <v>8.3140625000000004</v>
      </c>
      <c r="Q52">
        <v>13.234630102040816</v>
      </c>
      <c r="R52">
        <v>0</v>
      </c>
      <c r="S52">
        <v>1.4372448979591836</v>
      </c>
      <c r="T52">
        <v>8.3140625000000004</v>
      </c>
      <c r="U52" s="156">
        <f t="shared" si="2"/>
        <v>31.299999999999997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8.33</v>
      </c>
      <c r="J53">
        <f>BYPL_EOD!AC53+BYPL_EOD!AD53</f>
        <v>13.26</v>
      </c>
      <c r="K53">
        <f>MES_EOD!AC53+MES_EOD!AD53</f>
        <v>0</v>
      </c>
      <c r="L53">
        <f>NDMC_EOD!AC53+NDMC_EOD!AD53</f>
        <v>1.44</v>
      </c>
      <c r="M53">
        <f>TPDDL_EOD!AC53+TPDDL_EOD!AD53</f>
        <v>8.33</v>
      </c>
      <c r="N53">
        <f t="shared" si="0"/>
        <v>31.36</v>
      </c>
      <c r="O53" s="154">
        <f t="shared" si="1"/>
        <v>-5.9999999999998721E-2</v>
      </c>
      <c r="P53">
        <v>8.3140625000000004</v>
      </c>
      <c r="Q53">
        <v>13.234630102040816</v>
      </c>
      <c r="R53">
        <v>0</v>
      </c>
      <c r="S53">
        <v>1.4372448979591836</v>
      </c>
      <c r="T53">
        <v>8.3140625000000004</v>
      </c>
      <c r="U53" s="156">
        <f t="shared" si="2"/>
        <v>31.299999999999997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8.33</v>
      </c>
      <c r="J54">
        <f>BYPL_EOD!AC54+BYPL_EOD!AD54</f>
        <v>13.26</v>
      </c>
      <c r="K54">
        <f>MES_EOD!AC54+MES_EOD!AD54</f>
        <v>0</v>
      </c>
      <c r="L54">
        <f>NDMC_EOD!AC54+NDMC_EOD!AD54</f>
        <v>1.44</v>
      </c>
      <c r="M54">
        <f>TPDDL_EOD!AC54+TPDDL_EOD!AD54</f>
        <v>8.33</v>
      </c>
      <c r="N54">
        <f t="shared" si="0"/>
        <v>31.36</v>
      </c>
      <c r="O54" s="154">
        <f t="shared" si="1"/>
        <v>-5.9999999999998721E-2</v>
      </c>
      <c r="P54">
        <v>8.3140625000000004</v>
      </c>
      <c r="Q54">
        <v>13.234630102040816</v>
      </c>
      <c r="R54">
        <v>0</v>
      </c>
      <c r="S54">
        <v>1.4372448979591836</v>
      </c>
      <c r="T54">
        <v>8.3140625000000004</v>
      </c>
      <c r="U54" s="156">
        <f t="shared" si="2"/>
        <v>31.299999999999997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11.44</v>
      </c>
      <c r="J55">
        <f>BYPL_EOD!AC55+BYPL_EOD!AD55</f>
        <v>6.26</v>
      </c>
      <c r="K55">
        <f>MES_EOD!AC55+MES_EOD!AD55</f>
        <v>0</v>
      </c>
      <c r="L55">
        <f>NDMC_EOD!AC55+NDMC_EOD!AD55</f>
        <v>1.98</v>
      </c>
      <c r="M55">
        <f>TPDDL_EOD!AC55+TPDDL_EOD!AD55</f>
        <v>11.44</v>
      </c>
      <c r="N55">
        <f t="shared" si="0"/>
        <v>31.119999999999997</v>
      </c>
      <c r="O55" s="154">
        <f t="shared" si="1"/>
        <v>0.18000000000000327</v>
      </c>
      <c r="P55">
        <v>11.50616966580977</v>
      </c>
      <c r="Q55">
        <v>6.2962082262210801</v>
      </c>
      <c r="R55">
        <v>0</v>
      </c>
      <c r="S55">
        <v>1.9914524421593833</v>
      </c>
      <c r="T55">
        <v>11.50616966580977</v>
      </c>
      <c r="U55" s="156">
        <f t="shared" si="2"/>
        <v>31.300000000000004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11.44</v>
      </c>
      <c r="J56">
        <f>BYPL_EOD!AC56+BYPL_EOD!AD56</f>
        <v>6.26</v>
      </c>
      <c r="K56">
        <f>MES_EOD!AC56+MES_EOD!AD56</f>
        <v>0</v>
      </c>
      <c r="L56">
        <f>NDMC_EOD!AC56+NDMC_EOD!AD56</f>
        <v>1.98</v>
      </c>
      <c r="M56">
        <f>TPDDL_EOD!AC56+TPDDL_EOD!AD56</f>
        <v>11.44</v>
      </c>
      <c r="N56">
        <f t="shared" si="0"/>
        <v>31.119999999999997</v>
      </c>
      <c r="O56" s="154">
        <f t="shared" si="1"/>
        <v>0.18000000000000327</v>
      </c>
      <c r="P56">
        <v>11.50616966580977</v>
      </c>
      <c r="Q56">
        <v>6.2962082262210801</v>
      </c>
      <c r="R56">
        <v>0</v>
      </c>
      <c r="S56">
        <v>1.9914524421593833</v>
      </c>
      <c r="T56">
        <v>11.50616966580977</v>
      </c>
      <c r="U56" s="156">
        <f t="shared" si="2"/>
        <v>31.300000000000004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11.44</v>
      </c>
      <c r="J57">
        <f>BYPL_EOD!AC57+BYPL_EOD!AD57</f>
        <v>6.26</v>
      </c>
      <c r="K57">
        <f>MES_EOD!AC57+MES_EOD!AD57</f>
        <v>0</v>
      </c>
      <c r="L57">
        <f>NDMC_EOD!AC57+NDMC_EOD!AD57</f>
        <v>1.98</v>
      </c>
      <c r="M57">
        <f>TPDDL_EOD!AC57+TPDDL_EOD!AD57</f>
        <v>11.44</v>
      </c>
      <c r="N57">
        <f t="shared" si="0"/>
        <v>31.119999999999997</v>
      </c>
      <c r="O57" s="154">
        <f t="shared" si="1"/>
        <v>0.18000000000000327</v>
      </c>
      <c r="P57">
        <v>11.50616966580977</v>
      </c>
      <c r="Q57">
        <v>6.2962082262210801</v>
      </c>
      <c r="R57">
        <v>0</v>
      </c>
      <c r="S57">
        <v>1.9914524421593833</v>
      </c>
      <c r="T57">
        <v>11.50616966580977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11.44</v>
      </c>
      <c r="J58">
        <f>BYPL_EOD!AC58+BYPL_EOD!AD58</f>
        <v>6.26</v>
      </c>
      <c r="K58">
        <f>MES_EOD!AC58+MES_EOD!AD58</f>
        <v>0</v>
      </c>
      <c r="L58">
        <f>NDMC_EOD!AC58+NDMC_EOD!AD58</f>
        <v>1.98</v>
      </c>
      <c r="M58">
        <f>TPDDL_EOD!AC58+TPDDL_EOD!AD58</f>
        <v>11.44</v>
      </c>
      <c r="N58">
        <f t="shared" si="0"/>
        <v>31.119999999999997</v>
      </c>
      <c r="O58" s="154">
        <f t="shared" si="1"/>
        <v>0.18000000000000327</v>
      </c>
      <c r="P58">
        <v>11.50616966580977</v>
      </c>
      <c r="Q58">
        <v>6.2962082262210801</v>
      </c>
      <c r="R58">
        <v>0</v>
      </c>
      <c r="S58">
        <v>1.9914524421593833</v>
      </c>
      <c r="T58">
        <v>11.50616966580977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11.44</v>
      </c>
      <c r="J59">
        <f>BYPL_EOD!AC59+BYPL_EOD!AD59</f>
        <v>6.26</v>
      </c>
      <c r="K59">
        <f>MES_EOD!AC59+MES_EOD!AD59</f>
        <v>0</v>
      </c>
      <c r="L59">
        <f>NDMC_EOD!AC59+NDMC_EOD!AD59</f>
        <v>1.98</v>
      </c>
      <c r="M59">
        <f>TPDDL_EOD!AC59+TPDDL_EOD!AD59</f>
        <v>11.44</v>
      </c>
      <c r="N59">
        <f t="shared" si="0"/>
        <v>31.119999999999997</v>
      </c>
      <c r="O59" s="154">
        <f t="shared" si="1"/>
        <v>0.18000000000000327</v>
      </c>
      <c r="P59">
        <v>11.50616966580977</v>
      </c>
      <c r="Q59">
        <v>6.2962082262210801</v>
      </c>
      <c r="R59">
        <v>0</v>
      </c>
      <c r="S59">
        <v>1.9914524421593833</v>
      </c>
      <c r="T59">
        <v>11.50616966580977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11.44</v>
      </c>
      <c r="J60">
        <f>BYPL_EOD!AC60+BYPL_EOD!AD60</f>
        <v>6.26</v>
      </c>
      <c r="K60">
        <f>MES_EOD!AC60+MES_EOD!AD60</f>
        <v>0</v>
      </c>
      <c r="L60">
        <f>NDMC_EOD!AC60+NDMC_EOD!AD60</f>
        <v>1.98</v>
      </c>
      <c r="M60">
        <f>TPDDL_EOD!AC60+TPDDL_EOD!AD60</f>
        <v>11.44</v>
      </c>
      <c r="N60">
        <f t="shared" si="0"/>
        <v>31.119999999999997</v>
      </c>
      <c r="O60" s="154">
        <f t="shared" si="1"/>
        <v>0.18000000000000327</v>
      </c>
      <c r="P60">
        <v>11.50616966580977</v>
      </c>
      <c r="Q60">
        <v>6.2962082262210801</v>
      </c>
      <c r="R60">
        <v>0</v>
      </c>
      <c r="S60">
        <v>1.9914524421593833</v>
      </c>
      <c r="T60">
        <v>11.50616966580977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8.33</v>
      </c>
      <c r="J61">
        <f>BYPL_EOD!AC61+BYPL_EOD!AD61</f>
        <v>13.26</v>
      </c>
      <c r="K61">
        <f>MES_EOD!AC61+MES_EOD!AD61</f>
        <v>0</v>
      </c>
      <c r="L61">
        <f>NDMC_EOD!AC61+NDMC_EOD!AD61</f>
        <v>1.44</v>
      </c>
      <c r="M61">
        <f>TPDDL_EOD!AC61+TPDDL_EOD!AD61</f>
        <v>8.33</v>
      </c>
      <c r="N61">
        <f t="shared" si="0"/>
        <v>31.36</v>
      </c>
      <c r="O61" s="154">
        <f t="shared" si="1"/>
        <v>-5.9999999999998721E-2</v>
      </c>
      <c r="P61">
        <v>8.3140625000000004</v>
      </c>
      <c r="Q61">
        <v>13.234630102040816</v>
      </c>
      <c r="R61">
        <v>0</v>
      </c>
      <c r="S61">
        <v>1.4372448979591836</v>
      </c>
      <c r="T61">
        <v>8.3140625000000004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8.33</v>
      </c>
      <c r="J62">
        <f>BYPL_EOD!AC62+BYPL_EOD!AD62</f>
        <v>13.26</v>
      </c>
      <c r="K62">
        <f>MES_EOD!AC62+MES_EOD!AD62</f>
        <v>0</v>
      </c>
      <c r="L62">
        <f>NDMC_EOD!AC62+NDMC_EOD!AD62</f>
        <v>1.44</v>
      </c>
      <c r="M62">
        <f>TPDDL_EOD!AC62+TPDDL_EOD!AD62</f>
        <v>8.33</v>
      </c>
      <c r="N62">
        <f t="shared" si="0"/>
        <v>31.36</v>
      </c>
      <c r="O62" s="154">
        <f t="shared" si="1"/>
        <v>-5.9999999999998721E-2</v>
      </c>
      <c r="P62">
        <v>8.3140625000000004</v>
      </c>
      <c r="Q62">
        <v>13.234630102040816</v>
      </c>
      <c r="R62">
        <v>0</v>
      </c>
      <c r="S62">
        <v>1.4372448979591836</v>
      </c>
      <c r="T62">
        <v>8.3140625000000004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11.54</v>
      </c>
      <c r="J63">
        <f>BYPL_EOD!AC63+BYPL_EOD!AD63</f>
        <v>6.02</v>
      </c>
      <c r="K63">
        <f>MES_EOD!AC63+MES_EOD!AD63</f>
        <v>0</v>
      </c>
      <c r="L63">
        <f>NDMC_EOD!AC63+NDMC_EOD!AD63</f>
        <v>2</v>
      </c>
      <c r="M63">
        <f>TPDDL_EOD!AC63+TPDDL_EOD!AD63</f>
        <v>11.54</v>
      </c>
      <c r="N63">
        <f t="shared" si="0"/>
        <v>31.099999999999998</v>
      </c>
      <c r="O63" s="154">
        <f t="shared" si="1"/>
        <v>0.20000000000000284</v>
      </c>
      <c r="P63">
        <v>11.614212218649518</v>
      </c>
      <c r="Q63">
        <v>6.0587138263665592</v>
      </c>
      <c r="R63">
        <v>0</v>
      </c>
      <c r="S63">
        <v>2.0128617363344055</v>
      </c>
      <c r="T63">
        <v>11.614212218649518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11.54</v>
      </c>
      <c r="J64">
        <f>BYPL_EOD!AC64+BYPL_EOD!AD64</f>
        <v>6.02</v>
      </c>
      <c r="K64">
        <f>MES_EOD!AC64+MES_EOD!AD64</f>
        <v>0</v>
      </c>
      <c r="L64">
        <f>NDMC_EOD!AC64+NDMC_EOD!AD64</f>
        <v>2</v>
      </c>
      <c r="M64">
        <f>TPDDL_EOD!AC64+TPDDL_EOD!AD64</f>
        <v>11.54</v>
      </c>
      <c r="N64">
        <f t="shared" si="0"/>
        <v>31.099999999999998</v>
      </c>
      <c r="O64" s="154">
        <f t="shared" si="1"/>
        <v>0.20000000000000284</v>
      </c>
      <c r="P64">
        <v>11.614212218649518</v>
      </c>
      <c r="Q64">
        <v>6.0587138263665592</v>
      </c>
      <c r="R64">
        <v>0</v>
      </c>
      <c r="S64">
        <v>2.0128617363344055</v>
      </c>
      <c r="T64">
        <v>11.614212218649518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11.54</v>
      </c>
      <c r="J65">
        <f>BYPL_EOD!AC65+BYPL_EOD!AD65</f>
        <v>6.02</v>
      </c>
      <c r="K65">
        <f>MES_EOD!AC65+MES_EOD!AD65</f>
        <v>0</v>
      </c>
      <c r="L65">
        <f>NDMC_EOD!AC65+NDMC_EOD!AD65</f>
        <v>2</v>
      </c>
      <c r="M65">
        <f>TPDDL_EOD!AC65+TPDDL_EOD!AD65</f>
        <v>11.54</v>
      </c>
      <c r="N65">
        <f t="shared" si="0"/>
        <v>31.099999999999998</v>
      </c>
      <c r="O65" s="154">
        <f t="shared" si="1"/>
        <v>0.20000000000000284</v>
      </c>
      <c r="P65">
        <v>11.614212218649518</v>
      </c>
      <c r="Q65">
        <v>6.0587138263665592</v>
      </c>
      <c r="R65">
        <v>0</v>
      </c>
      <c r="S65">
        <v>2.0128617363344055</v>
      </c>
      <c r="T65">
        <v>11.614212218649518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11.54</v>
      </c>
      <c r="J66">
        <f>BYPL_EOD!AC66+BYPL_EOD!AD66</f>
        <v>6.02</v>
      </c>
      <c r="K66">
        <f>MES_EOD!AC66+MES_EOD!AD66</f>
        <v>0</v>
      </c>
      <c r="L66">
        <f>NDMC_EOD!AC66+NDMC_EOD!AD66</f>
        <v>2</v>
      </c>
      <c r="M66">
        <f>TPDDL_EOD!AC66+TPDDL_EOD!AD66</f>
        <v>11.54</v>
      </c>
      <c r="N66">
        <f t="shared" si="0"/>
        <v>31.099999999999998</v>
      </c>
      <c r="O66" s="154">
        <f t="shared" si="1"/>
        <v>0.20000000000000284</v>
      </c>
      <c r="P66">
        <v>11.614212218649518</v>
      </c>
      <c r="Q66">
        <v>6.0587138263665592</v>
      </c>
      <c r="R66">
        <v>0</v>
      </c>
      <c r="S66">
        <v>2.0128617363344055</v>
      </c>
      <c r="T66">
        <v>11.614212218649518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11.54</v>
      </c>
      <c r="J67">
        <f>BYPL_EOD!AC67+BYPL_EOD!AD67</f>
        <v>6.02</v>
      </c>
      <c r="K67">
        <f>MES_EOD!AC67+MES_EOD!AD67</f>
        <v>0</v>
      </c>
      <c r="L67">
        <f>NDMC_EOD!AC67+NDMC_EOD!AD67</f>
        <v>2</v>
      </c>
      <c r="M67">
        <f>TPDDL_EOD!AC67+TPDDL_EOD!AD67</f>
        <v>11.54</v>
      </c>
      <c r="N67">
        <f t="shared" ref="N67:N98" si="6">SUM(I67:M67)</f>
        <v>31.099999999999998</v>
      </c>
      <c r="O67" s="154">
        <f t="shared" ref="O67:O98" si="7">G67-N67</f>
        <v>0.20000000000000284</v>
      </c>
      <c r="P67">
        <v>11.614212218649518</v>
      </c>
      <c r="Q67">
        <v>6.0587138263665592</v>
      </c>
      <c r="R67">
        <v>0</v>
      </c>
      <c r="S67">
        <v>2.0128617363344055</v>
      </c>
      <c r="T67">
        <v>11.614212218649518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11.54</v>
      </c>
      <c r="J68">
        <f>BYPL_EOD!AC68+BYPL_EOD!AD68</f>
        <v>6.02</v>
      </c>
      <c r="K68">
        <f>MES_EOD!AC68+MES_EOD!AD68</f>
        <v>0</v>
      </c>
      <c r="L68">
        <f>NDMC_EOD!AC68+NDMC_EOD!AD68</f>
        <v>2</v>
      </c>
      <c r="M68">
        <f>TPDDL_EOD!AC68+TPDDL_EOD!AD68</f>
        <v>11.54</v>
      </c>
      <c r="N68">
        <f t="shared" si="6"/>
        <v>31.099999999999998</v>
      </c>
      <c r="O68" s="154">
        <f t="shared" si="7"/>
        <v>0.20000000000000284</v>
      </c>
      <c r="P68">
        <v>11.614212218649518</v>
      </c>
      <c r="Q68">
        <v>6.0587138263665592</v>
      </c>
      <c r="R68">
        <v>0</v>
      </c>
      <c r="S68">
        <v>2.0128617363344055</v>
      </c>
      <c r="T68">
        <v>11.614212218649518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11.54</v>
      </c>
      <c r="J69">
        <f>BYPL_EOD!AC69+BYPL_EOD!AD69</f>
        <v>6.02</v>
      </c>
      <c r="K69">
        <f>MES_EOD!AC69+MES_EOD!AD69</f>
        <v>0</v>
      </c>
      <c r="L69">
        <f>NDMC_EOD!AC69+NDMC_EOD!AD69</f>
        <v>2</v>
      </c>
      <c r="M69">
        <f>TPDDL_EOD!AC69+TPDDL_EOD!AD69</f>
        <v>11.54</v>
      </c>
      <c r="N69">
        <f t="shared" si="6"/>
        <v>31.099999999999998</v>
      </c>
      <c r="O69" s="154">
        <f t="shared" si="7"/>
        <v>0.20000000000000284</v>
      </c>
      <c r="P69">
        <v>11.614212218649518</v>
      </c>
      <c r="Q69">
        <v>6.0587138263665592</v>
      </c>
      <c r="R69">
        <v>0</v>
      </c>
      <c r="S69">
        <v>2.0128617363344055</v>
      </c>
      <c r="T69">
        <v>11.614212218649518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11.54</v>
      </c>
      <c r="J70">
        <f>BYPL_EOD!AC70+BYPL_EOD!AD70</f>
        <v>6.02</v>
      </c>
      <c r="K70">
        <f>MES_EOD!AC70+MES_EOD!AD70</f>
        <v>0</v>
      </c>
      <c r="L70">
        <f>NDMC_EOD!AC70+NDMC_EOD!AD70</f>
        <v>2</v>
      </c>
      <c r="M70">
        <f>TPDDL_EOD!AC70+TPDDL_EOD!AD70</f>
        <v>11.54</v>
      </c>
      <c r="N70">
        <f t="shared" si="6"/>
        <v>31.099999999999998</v>
      </c>
      <c r="O70" s="154">
        <f t="shared" si="7"/>
        <v>0.20000000000000284</v>
      </c>
      <c r="P70">
        <v>11.614212218649518</v>
      </c>
      <c r="Q70">
        <v>6.0587138263665592</v>
      </c>
      <c r="R70">
        <v>0</v>
      </c>
      <c r="S70">
        <v>2.0128617363344055</v>
      </c>
      <c r="T70">
        <v>11.614212218649518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11.54</v>
      </c>
      <c r="J71">
        <f>BYPL_EOD!AC71+BYPL_EOD!AD71</f>
        <v>6.02</v>
      </c>
      <c r="K71">
        <f>MES_EOD!AC71+MES_EOD!AD71</f>
        <v>0</v>
      </c>
      <c r="L71">
        <f>NDMC_EOD!AC71+NDMC_EOD!AD71</f>
        <v>2</v>
      </c>
      <c r="M71">
        <f>TPDDL_EOD!AC71+TPDDL_EOD!AD71</f>
        <v>11.54</v>
      </c>
      <c r="N71">
        <f t="shared" si="6"/>
        <v>31.099999999999998</v>
      </c>
      <c r="O71" s="154">
        <f t="shared" si="7"/>
        <v>0.20000000000000284</v>
      </c>
      <c r="P71">
        <v>11.614212218649518</v>
      </c>
      <c r="Q71">
        <v>6.0587138263665592</v>
      </c>
      <c r="R71">
        <v>0</v>
      </c>
      <c r="S71">
        <v>2.0128617363344055</v>
      </c>
      <c r="T71">
        <v>11.614212218649518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11.54</v>
      </c>
      <c r="J72">
        <f>BYPL_EOD!AC72+BYPL_EOD!AD72</f>
        <v>6.02</v>
      </c>
      <c r="K72">
        <f>MES_EOD!AC72+MES_EOD!AD72</f>
        <v>0</v>
      </c>
      <c r="L72">
        <f>NDMC_EOD!AC72+NDMC_EOD!AD72</f>
        <v>2</v>
      </c>
      <c r="M72">
        <f>TPDDL_EOD!AC72+TPDDL_EOD!AD72</f>
        <v>11.54</v>
      </c>
      <c r="N72">
        <f t="shared" si="6"/>
        <v>31.099999999999998</v>
      </c>
      <c r="O72" s="154">
        <f t="shared" si="7"/>
        <v>0.20000000000000284</v>
      </c>
      <c r="P72">
        <v>11.614212218649518</v>
      </c>
      <c r="Q72">
        <v>6.0587138263665592</v>
      </c>
      <c r="R72">
        <v>0</v>
      </c>
      <c r="S72">
        <v>2.0128617363344055</v>
      </c>
      <c r="T72">
        <v>11.614212218649518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11.54</v>
      </c>
      <c r="J73">
        <f>BYPL_EOD!AC73+BYPL_EOD!AD73</f>
        <v>6.02</v>
      </c>
      <c r="K73">
        <f>MES_EOD!AC73+MES_EOD!AD73</f>
        <v>0</v>
      </c>
      <c r="L73">
        <f>NDMC_EOD!AC73+NDMC_EOD!AD73</f>
        <v>2</v>
      </c>
      <c r="M73">
        <f>TPDDL_EOD!AC73+TPDDL_EOD!AD73</f>
        <v>11.54</v>
      </c>
      <c r="N73">
        <f t="shared" si="6"/>
        <v>31.099999999999998</v>
      </c>
      <c r="O73" s="154">
        <f t="shared" si="7"/>
        <v>0.20000000000000284</v>
      </c>
      <c r="P73">
        <v>11.614212218649518</v>
      </c>
      <c r="Q73">
        <v>6.0587138263665592</v>
      </c>
      <c r="R73">
        <v>0</v>
      </c>
      <c r="S73">
        <v>2.0128617363344055</v>
      </c>
      <c r="T73">
        <v>11.614212218649518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11.54</v>
      </c>
      <c r="J74">
        <f>BYPL_EOD!AC74+BYPL_EOD!AD74</f>
        <v>6.02</v>
      </c>
      <c r="K74">
        <f>MES_EOD!AC74+MES_EOD!AD74</f>
        <v>0</v>
      </c>
      <c r="L74">
        <f>NDMC_EOD!AC74+NDMC_EOD!AD74</f>
        <v>2</v>
      </c>
      <c r="M74">
        <f>TPDDL_EOD!AC74+TPDDL_EOD!AD74</f>
        <v>11.54</v>
      </c>
      <c r="N74">
        <f t="shared" si="6"/>
        <v>31.099999999999998</v>
      </c>
      <c r="O74" s="154">
        <f t="shared" si="7"/>
        <v>0.20000000000000284</v>
      </c>
      <c r="P74">
        <v>11.614212218649518</v>
      </c>
      <c r="Q74">
        <v>6.0587138263665592</v>
      </c>
      <c r="R74">
        <v>0</v>
      </c>
      <c r="S74">
        <v>2.0128617363344055</v>
      </c>
      <c r="T74">
        <v>11.614212218649518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11.54</v>
      </c>
      <c r="J75">
        <f>BYPL_EOD!AC75+BYPL_EOD!AD75</f>
        <v>6.02</v>
      </c>
      <c r="K75">
        <f>MES_EOD!AC75+MES_EOD!AD75</f>
        <v>0</v>
      </c>
      <c r="L75">
        <f>NDMC_EOD!AC75+NDMC_EOD!AD75</f>
        <v>2</v>
      </c>
      <c r="M75">
        <f>TPDDL_EOD!AC75+TPDDL_EOD!AD75</f>
        <v>11.54</v>
      </c>
      <c r="N75">
        <f t="shared" si="6"/>
        <v>31.099999999999998</v>
      </c>
      <c r="O75" s="154">
        <f t="shared" si="7"/>
        <v>0.50000000000000355</v>
      </c>
      <c r="P75">
        <v>11.725530546623794</v>
      </c>
      <c r="Q75">
        <v>6.1167845659163991</v>
      </c>
      <c r="R75">
        <v>0</v>
      </c>
      <c r="S75">
        <v>2.032154340836013</v>
      </c>
      <c r="T75">
        <v>11.725530546623794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11.54</v>
      </c>
      <c r="J76">
        <f>BYPL_EOD!AC76+BYPL_EOD!AD76</f>
        <v>6.02</v>
      </c>
      <c r="K76">
        <f>MES_EOD!AC76+MES_EOD!AD76</f>
        <v>0</v>
      </c>
      <c r="L76">
        <f>NDMC_EOD!AC76+NDMC_EOD!AD76</f>
        <v>2</v>
      </c>
      <c r="M76">
        <f>TPDDL_EOD!AC76+TPDDL_EOD!AD76</f>
        <v>11.54</v>
      </c>
      <c r="N76">
        <f t="shared" si="6"/>
        <v>31.099999999999998</v>
      </c>
      <c r="O76" s="154">
        <f t="shared" si="7"/>
        <v>0.50000000000000355</v>
      </c>
      <c r="P76">
        <v>11.725530546623794</v>
      </c>
      <c r="Q76">
        <v>6.1167845659163991</v>
      </c>
      <c r="R76">
        <v>0</v>
      </c>
      <c r="S76">
        <v>2.032154340836013</v>
      </c>
      <c r="T76">
        <v>11.725530546623794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11.54</v>
      </c>
      <c r="J77">
        <f>BYPL_EOD!AC77+BYPL_EOD!AD77</f>
        <v>6.02</v>
      </c>
      <c r="K77">
        <f>MES_EOD!AC77+MES_EOD!AD77</f>
        <v>0</v>
      </c>
      <c r="L77">
        <f>NDMC_EOD!AC77+NDMC_EOD!AD77</f>
        <v>2</v>
      </c>
      <c r="M77">
        <f>TPDDL_EOD!AC77+TPDDL_EOD!AD77</f>
        <v>11.54</v>
      </c>
      <c r="N77">
        <f t="shared" si="6"/>
        <v>31.099999999999998</v>
      </c>
      <c r="O77" s="154">
        <f t="shared" si="7"/>
        <v>0.50000000000000355</v>
      </c>
      <c r="P77">
        <v>11.725530546623794</v>
      </c>
      <c r="Q77">
        <v>6.1167845659163991</v>
      </c>
      <c r="R77">
        <v>0</v>
      </c>
      <c r="S77">
        <v>2.032154340836013</v>
      </c>
      <c r="T77">
        <v>11.725530546623794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8.33</v>
      </c>
      <c r="J78">
        <f>BYPL_EOD!AC78+BYPL_EOD!AD78</f>
        <v>13.26</v>
      </c>
      <c r="K78">
        <f>MES_EOD!AC78+MES_EOD!AD78</f>
        <v>0</v>
      </c>
      <c r="L78">
        <f>NDMC_EOD!AC78+NDMC_EOD!AD78</f>
        <v>1.44</v>
      </c>
      <c r="M78">
        <f>TPDDL_EOD!AC78+TPDDL_EOD!AD78</f>
        <v>8.33</v>
      </c>
      <c r="N78">
        <f t="shared" si="6"/>
        <v>31.36</v>
      </c>
      <c r="O78" s="154">
        <f t="shared" si="7"/>
        <v>0.24000000000000199</v>
      </c>
      <c r="P78">
        <v>8.3937500000000007</v>
      </c>
      <c r="Q78">
        <v>13.361479591836735</v>
      </c>
      <c r="R78">
        <v>0</v>
      </c>
      <c r="S78">
        <v>1.4510204081632654</v>
      </c>
      <c r="T78">
        <v>8.3937500000000007</v>
      </c>
      <c r="U78" s="156">
        <f t="shared" si="8"/>
        <v>31.600000000000005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8.33</v>
      </c>
      <c r="J79">
        <f>BYPL_EOD!AC79+BYPL_EOD!AD79</f>
        <v>13.26</v>
      </c>
      <c r="K79">
        <f>MES_EOD!AC79+MES_EOD!AD79</f>
        <v>0</v>
      </c>
      <c r="L79">
        <f>NDMC_EOD!AC79+NDMC_EOD!AD79</f>
        <v>1.44</v>
      </c>
      <c r="M79">
        <f>TPDDL_EOD!AC79+TPDDL_EOD!AD79</f>
        <v>8.33</v>
      </c>
      <c r="N79">
        <f t="shared" si="6"/>
        <v>31.36</v>
      </c>
      <c r="O79" s="154">
        <f t="shared" si="7"/>
        <v>0.24000000000000199</v>
      </c>
      <c r="P79">
        <v>8.3937500000000007</v>
      </c>
      <c r="Q79">
        <v>13.361479591836735</v>
      </c>
      <c r="R79">
        <v>0</v>
      </c>
      <c r="S79">
        <v>1.4510204081632654</v>
      </c>
      <c r="T79">
        <v>8.3937500000000007</v>
      </c>
      <c r="U79" s="156">
        <f t="shared" si="8"/>
        <v>31.600000000000005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8.33</v>
      </c>
      <c r="J80">
        <f>BYPL_EOD!AC80+BYPL_EOD!AD80</f>
        <v>13.26</v>
      </c>
      <c r="K80">
        <f>MES_EOD!AC80+MES_EOD!AD80</f>
        <v>0</v>
      </c>
      <c r="L80">
        <f>NDMC_EOD!AC80+NDMC_EOD!AD80</f>
        <v>1.44</v>
      </c>
      <c r="M80">
        <f>TPDDL_EOD!AC80+TPDDL_EOD!AD80</f>
        <v>8.33</v>
      </c>
      <c r="N80">
        <f t="shared" si="6"/>
        <v>31.36</v>
      </c>
      <c r="O80" s="154">
        <f t="shared" si="7"/>
        <v>0.24000000000000199</v>
      </c>
      <c r="P80">
        <v>8.3937500000000007</v>
      </c>
      <c r="Q80">
        <v>13.361479591836735</v>
      </c>
      <c r="R80">
        <v>0</v>
      </c>
      <c r="S80">
        <v>1.4510204081632654</v>
      </c>
      <c r="T80">
        <v>8.3937500000000007</v>
      </c>
      <c r="U80" s="156">
        <f t="shared" si="8"/>
        <v>31.600000000000005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8.33</v>
      </c>
      <c r="J81">
        <f>BYPL_EOD!AC81+BYPL_EOD!AD81</f>
        <v>13.26</v>
      </c>
      <c r="K81">
        <f>MES_EOD!AC81+MES_EOD!AD81</f>
        <v>0</v>
      </c>
      <c r="L81">
        <f>NDMC_EOD!AC81+NDMC_EOD!AD81</f>
        <v>1.44</v>
      </c>
      <c r="M81">
        <f>TPDDL_EOD!AC81+TPDDL_EOD!AD81</f>
        <v>8.33</v>
      </c>
      <c r="N81">
        <f t="shared" si="6"/>
        <v>31.36</v>
      </c>
      <c r="O81" s="154">
        <f t="shared" si="7"/>
        <v>0.24000000000000199</v>
      </c>
      <c r="P81">
        <v>8.3937500000000007</v>
      </c>
      <c r="Q81">
        <v>13.361479591836735</v>
      </c>
      <c r="R81">
        <v>0</v>
      </c>
      <c r="S81">
        <v>1.4510204081632654</v>
      </c>
      <c r="T81">
        <v>8.3937500000000007</v>
      </c>
      <c r="U81" s="156">
        <f t="shared" si="8"/>
        <v>31.600000000000005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8.33</v>
      </c>
      <c r="J82">
        <f>BYPL_EOD!AC82+BYPL_EOD!AD82</f>
        <v>13.26</v>
      </c>
      <c r="K82">
        <f>MES_EOD!AC82+MES_EOD!AD82</f>
        <v>0</v>
      </c>
      <c r="L82">
        <f>NDMC_EOD!AC82+NDMC_EOD!AD82</f>
        <v>1.44</v>
      </c>
      <c r="M82">
        <f>TPDDL_EOD!AC82+TPDDL_EOD!AD82</f>
        <v>8.33</v>
      </c>
      <c r="N82">
        <f t="shared" si="6"/>
        <v>31.36</v>
      </c>
      <c r="O82" s="154">
        <f t="shared" si="7"/>
        <v>0.24000000000000199</v>
      </c>
      <c r="P82">
        <v>8.3937500000000007</v>
      </c>
      <c r="Q82">
        <v>13.361479591836735</v>
      </c>
      <c r="R82">
        <v>0</v>
      </c>
      <c r="S82">
        <v>1.4510204081632654</v>
      </c>
      <c r="T82">
        <v>8.3937500000000007</v>
      </c>
      <c r="U82" s="156">
        <f t="shared" si="8"/>
        <v>31.600000000000005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8.33</v>
      </c>
      <c r="J83">
        <f>BYPL_EOD!AC83+BYPL_EOD!AD83</f>
        <v>13.26</v>
      </c>
      <c r="K83">
        <f>MES_EOD!AC83+MES_EOD!AD83</f>
        <v>0</v>
      </c>
      <c r="L83">
        <f>NDMC_EOD!AC83+NDMC_EOD!AD83</f>
        <v>1.44</v>
      </c>
      <c r="M83">
        <f>TPDDL_EOD!AC83+TPDDL_EOD!AD83</f>
        <v>8.33</v>
      </c>
      <c r="N83">
        <f t="shared" si="6"/>
        <v>31.36</v>
      </c>
      <c r="O83" s="154">
        <f t="shared" si="7"/>
        <v>0.24000000000000199</v>
      </c>
      <c r="P83">
        <v>8.3937500000000007</v>
      </c>
      <c r="Q83">
        <v>13.361479591836735</v>
      </c>
      <c r="R83">
        <v>0</v>
      </c>
      <c r="S83">
        <v>1.4510204081632654</v>
      </c>
      <c r="T83">
        <v>8.3937500000000007</v>
      </c>
      <c r="U83" s="156">
        <f t="shared" si="8"/>
        <v>31.600000000000005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8.33</v>
      </c>
      <c r="J84">
        <f>BYPL_EOD!AC84+BYPL_EOD!AD84</f>
        <v>13.26</v>
      </c>
      <c r="K84">
        <f>MES_EOD!AC84+MES_EOD!AD84</f>
        <v>0</v>
      </c>
      <c r="L84">
        <f>NDMC_EOD!AC84+NDMC_EOD!AD84</f>
        <v>1.44</v>
      </c>
      <c r="M84">
        <f>TPDDL_EOD!AC84+TPDDL_EOD!AD84</f>
        <v>8.33</v>
      </c>
      <c r="N84">
        <f t="shared" si="6"/>
        <v>31.36</v>
      </c>
      <c r="O84" s="154">
        <f t="shared" si="7"/>
        <v>0.24000000000000199</v>
      </c>
      <c r="P84">
        <v>8.3937500000000007</v>
      </c>
      <c r="Q84">
        <v>13.361479591836735</v>
      </c>
      <c r="R84">
        <v>0</v>
      </c>
      <c r="S84">
        <v>1.4510204081632654</v>
      </c>
      <c r="T84">
        <v>8.3937500000000007</v>
      </c>
      <c r="U84" s="156">
        <f t="shared" si="8"/>
        <v>31.600000000000005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8.33</v>
      </c>
      <c r="J85">
        <f>BYPL_EOD!AC85+BYPL_EOD!AD85</f>
        <v>13.26</v>
      </c>
      <c r="K85">
        <f>MES_EOD!AC85+MES_EOD!AD85</f>
        <v>0</v>
      </c>
      <c r="L85">
        <f>NDMC_EOD!AC85+NDMC_EOD!AD85</f>
        <v>1.44</v>
      </c>
      <c r="M85">
        <f>TPDDL_EOD!AC85+TPDDL_EOD!AD85</f>
        <v>8.33</v>
      </c>
      <c r="N85">
        <f t="shared" si="6"/>
        <v>31.36</v>
      </c>
      <c r="O85" s="154">
        <f t="shared" si="7"/>
        <v>0.24000000000000199</v>
      </c>
      <c r="P85">
        <v>8.3937500000000007</v>
      </c>
      <c r="Q85">
        <v>13.361479591836735</v>
      </c>
      <c r="R85">
        <v>0</v>
      </c>
      <c r="S85">
        <v>1.4510204081632654</v>
      </c>
      <c r="T85">
        <v>8.3937500000000007</v>
      </c>
      <c r="U85" s="156">
        <f t="shared" si="8"/>
        <v>31.600000000000005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8.33</v>
      </c>
      <c r="J86">
        <f>BYPL_EOD!AC86+BYPL_EOD!AD86</f>
        <v>13.26</v>
      </c>
      <c r="K86">
        <f>MES_EOD!AC86+MES_EOD!AD86</f>
        <v>0</v>
      </c>
      <c r="L86">
        <f>NDMC_EOD!AC86+NDMC_EOD!AD86</f>
        <v>1.44</v>
      </c>
      <c r="M86">
        <f>TPDDL_EOD!AC86+TPDDL_EOD!AD86</f>
        <v>8.33</v>
      </c>
      <c r="N86">
        <f t="shared" si="6"/>
        <v>31.36</v>
      </c>
      <c r="O86" s="154">
        <f t="shared" si="7"/>
        <v>0.24000000000000199</v>
      </c>
      <c r="P86">
        <v>8.3937500000000007</v>
      </c>
      <c r="Q86">
        <v>13.361479591836735</v>
      </c>
      <c r="R86">
        <v>0</v>
      </c>
      <c r="S86">
        <v>1.4510204081632654</v>
      </c>
      <c r="T86">
        <v>8.3937500000000007</v>
      </c>
      <c r="U86" s="156">
        <f t="shared" si="8"/>
        <v>31.600000000000005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8.33</v>
      </c>
      <c r="J87">
        <f>BYPL_EOD!AC87+BYPL_EOD!AD87</f>
        <v>13.26</v>
      </c>
      <c r="K87">
        <f>MES_EOD!AC87+MES_EOD!AD87</f>
        <v>0</v>
      </c>
      <c r="L87">
        <f>NDMC_EOD!AC87+NDMC_EOD!AD87</f>
        <v>1.44</v>
      </c>
      <c r="M87">
        <f>TPDDL_EOD!AC87+TPDDL_EOD!AD87</f>
        <v>8.33</v>
      </c>
      <c r="N87">
        <f t="shared" si="6"/>
        <v>31.36</v>
      </c>
      <c r="O87" s="154">
        <f t="shared" si="7"/>
        <v>0.24000000000000199</v>
      </c>
      <c r="P87">
        <v>8.3937500000000007</v>
      </c>
      <c r="Q87">
        <v>13.361479591836735</v>
      </c>
      <c r="R87">
        <v>0</v>
      </c>
      <c r="S87">
        <v>1.4510204081632654</v>
      </c>
      <c r="T87">
        <v>8.3937500000000007</v>
      </c>
      <c r="U87" s="156">
        <f t="shared" si="8"/>
        <v>31.600000000000005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8.33</v>
      </c>
      <c r="J88">
        <f>BYPL_EOD!AC88+BYPL_EOD!AD88</f>
        <v>13.26</v>
      </c>
      <c r="K88">
        <f>MES_EOD!AC88+MES_EOD!AD88</f>
        <v>0</v>
      </c>
      <c r="L88">
        <f>NDMC_EOD!AC88+NDMC_EOD!AD88</f>
        <v>1.44</v>
      </c>
      <c r="M88">
        <f>TPDDL_EOD!AC88+TPDDL_EOD!AD88</f>
        <v>8.33</v>
      </c>
      <c r="N88">
        <f t="shared" si="6"/>
        <v>31.36</v>
      </c>
      <c r="O88" s="154">
        <f t="shared" si="7"/>
        <v>0.24000000000000199</v>
      </c>
      <c r="P88">
        <v>8.3937500000000007</v>
      </c>
      <c r="Q88">
        <v>13.361479591836735</v>
      </c>
      <c r="R88">
        <v>0</v>
      </c>
      <c r="S88">
        <v>1.4510204081632654</v>
      </c>
      <c r="T88">
        <v>8.3937500000000007</v>
      </c>
      <c r="U88" s="156">
        <f t="shared" si="8"/>
        <v>31.600000000000005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8.33</v>
      </c>
      <c r="J89">
        <f>BYPL_EOD!AC89+BYPL_EOD!AD89</f>
        <v>13.26</v>
      </c>
      <c r="K89">
        <f>MES_EOD!AC89+MES_EOD!AD89</f>
        <v>0</v>
      </c>
      <c r="L89">
        <f>NDMC_EOD!AC89+NDMC_EOD!AD89</f>
        <v>1.44</v>
      </c>
      <c r="M89">
        <f>TPDDL_EOD!AC89+TPDDL_EOD!AD89</f>
        <v>8.33</v>
      </c>
      <c r="N89">
        <f t="shared" si="6"/>
        <v>31.36</v>
      </c>
      <c r="O89" s="154">
        <f t="shared" si="7"/>
        <v>0.24000000000000199</v>
      </c>
      <c r="P89">
        <v>8.3937500000000007</v>
      </c>
      <c r="Q89">
        <v>13.361479591836735</v>
      </c>
      <c r="R89">
        <v>0</v>
      </c>
      <c r="S89">
        <v>1.4510204081632654</v>
      </c>
      <c r="T89">
        <v>8.3937500000000007</v>
      </c>
      <c r="U89" s="156">
        <f t="shared" si="8"/>
        <v>31.600000000000005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8.33</v>
      </c>
      <c r="J90">
        <f>BYPL_EOD!AC90+BYPL_EOD!AD90</f>
        <v>13.26</v>
      </c>
      <c r="K90">
        <f>MES_EOD!AC90+MES_EOD!AD90</f>
        <v>0</v>
      </c>
      <c r="L90">
        <f>NDMC_EOD!AC90+NDMC_EOD!AD90</f>
        <v>1.44</v>
      </c>
      <c r="M90">
        <f>TPDDL_EOD!AC90+TPDDL_EOD!AD90</f>
        <v>8.33</v>
      </c>
      <c r="N90">
        <f t="shared" si="6"/>
        <v>31.36</v>
      </c>
      <c r="O90" s="154">
        <f t="shared" si="7"/>
        <v>0.24000000000000199</v>
      </c>
      <c r="P90">
        <v>8.3937500000000007</v>
      </c>
      <c r="Q90">
        <v>13.361479591836735</v>
      </c>
      <c r="R90">
        <v>0</v>
      </c>
      <c r="S90">
        <v>1.4510204081632654</v>
      </c>
      <c r="T90">
        <v>8.3937500000000007</v>
      </c>
      <c r="U90" s="156">
        <f t="shared" si="8"/>
        <v>31.600000000000005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8.33</v>
      </c>
      <c r="J91">
        <f>BYPL_EOD!AC91+BYPL_EOD!AD91</f>
        <v>13.26</v>
      </c>
      <c r="K91">
        <f>MES_EOD!AC91+MES_EOD!AD91</f>
        <v>0</v>
      </c>
      <c r="L91">
        <f>NDMC_EOD!AC91+NDMC_EOD!AD91</f>
        <v>1.44</v>
      </c>
      <c r="M91">
        <f>TPDDL_EOD!AC91+TPDDL_EOD!AD91</f>
        <v>8.33</v>
      </c>
      <c r="N91">
        <f t="shared" si="6"/>
        <v>31.36</v>
      </c>
      <c r="O91" s="154">
        <f t="shared" si="7"/>
        <v>0.24000000000000199</v>
      </c>
      <c r="P91">
        <v>8.3937500000000007</v>
      </c>
      <c r="Q91">
        <v>13.361479591836735</v>
      </c>
      <c r="R91">
        <v>0</v>
      </c>
      <c r="S91">
        <v>1.4510204081632654</v>
      </c>
      <c r="T91">
        <v>8.3937500000000007</v>
      </c>
      <c r="U91" s="156">
        <f t="shared" si="8"/>
        <v>31.600000000000005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9.11</v>
      </c>
      <c r="J92">
        <f>BYPL_EOD!AC92+BYPL_EOD!AD92</f>
        <v>14.5</v>
      </c>
      <c r="K92">
        <f>MES_EOD!AC92+MES_EOD!AD92</f>
        <v>0</v>
      </c>
      <c r="L92">
        <f>NDMC_EOD!AC92+NDMC_EOD!AD92</f>
        <v>1.58</v>
      </c>
      <c r="M92">
        <f>TPDDL_EOD!AC92+TPDDL_EOD!AD92</f>
        <v>9.11</v>
      </c>
      <c r="N92">
        <f t="shared" si="6"/>
        <v>34.299999999999997</v>
      </c>
      <c r="O92" s="154">
        <f t="shared" si="7"/>
        <v>0.30000000000000426</v>
      </c>
      <c r="P92">
        <v>9.1896793002915462</v>
      </c>
      <c r="Q92">
        <v>14.626822157434404</v>
      </c>
      <c r="R92">
        <v>0</v>
      </c>
      <c r="S92">
        <v>1.5938192419825075</v>
      </c>
      <c r="T92">
        <v>9.1896793002915462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9.11</v>
      </c>
      <c r="J93">
        <f>BYPL_EOD!AC93+BYPL_EOD!AD93</f>
        <v>14.5</v>
      </c>
      <c r="K93">
        <f>MES_EOD!AC93+MES_EOD!AD93</f>
        <v>0</v>
      </c>
      <c r="L93">
        <f>NDMC_EOD!AC93+NDMC_EOD!AD93</f>
        <v>1.58</v>
      </c>
      <c r="M93">
        <f>TPDDL_EOD!AC93+TPDDL_EOD!AD93</f>
        <v>9.11</v>
      </c>
      <c r="N93">
        <f t="shared" si="6"/>
        <v>34.299999999999997</v>
      </c>
      <c r="O93" s="154">
        <f t="shared" si="7"/>
        <v>0.30000000000000426</v>
      </c>
      <c r="P93">
        <v>9.1896793002915462</v>
      </c>
      <c r="Q93">
        <v>14.626822157434404</v>
      </c>
      <c r="R93">
        <v>0</v>
      </c>
      <c r="S93">
        <v>1.5938192419825075</v>
      </c>
      <c r="T93">
        <v>9.1896793002915462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9.11</v>
      </c>
      <c r="J94">
        <f>BYPL_EOD!AC94+BYPL_EOD!AD94</f>
        <v>14.5</v>
      </c>
      <c r="K94">
        <f>MES_EOD!AC94+MES_EOD!AD94</f>
        <v>0</v>
      </c>
      <c r="L94">
        <f>NDMC_EOD!AC94+NDMC_EOD!AD94</f>
        <v>1.58</v>
      </c>
      <c r="M94">
        <f>TPDDL_EOD!AC94+TPDDL_EOD!AD94</f>
        <v>9.11</v>
      </c>
      <c r="N94">
        <f t="shared" si="6"/>
        <v>34.299999999999997</v>
      </c>
      <c r="O94" s="154">
        <f t="shared" si="7"/>
        <v>0.30000000000000426</v>
      </c>
      <c r="P94">
        <v>9.1896793002915462</v>
      </c>
      <c r="Q94">
        <v>14.626822157434404</v>
      </c>
      <c r="R94">
        <v>0</v>
      </c>
      <c r="S94">
        <v>1.5938192419825075</v>
      </c>
      <c r="T94">
        <v>9.1896793002915462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9.3699999999999992</v>
      </c>
      <c r="J95">
        <f>BYPL_EOD!AC95+BYPL_EOD!AD95</f>
        <v>14.91</v>
      </c>
      <c r="K95">
        <f>MES_EOD!AC95+MES_EOD!AD95</f>
        <v>0</v>
      </c>
      <c r="L95">
        <f>NDMC_EOD!AC95+NDMC_EOD!AD95</f>
        <v>1.62</v>
      </c>
      <c r="M95">
        <f>TPDDL_EOD!AC95+TPDDL_EOD!AD95</f>
        <v>9.3699999999999992</v>
      </c>
      <c r="N95">
        <f t="shared" si="6"/>
        <v>35.270000000000003</v>
      </c>
      <c r="O95" s="154">
        <f t="shared" si="7"/>
        <v>0.32999999999999829</v>
      </c>
      <c r="P95">
        <v>9.4576694074284084</v>
      </c>
      <c r="Q95">
        <v>15.049503827615537</v>
      </c>
      <c r="R95">
        <v>0</v>
      </c>
      <c r="S95">
        <v>1.6351573575276439</v>
      </c>
      <c r="T95">
        <v>9.4576694074284084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9.3699999999999992</v>
      </c>
      <c r="J96">
        <f>BYPL_EOD!AC96+BYPL_EOD!AD96</f>
        <v>14.91</v>
      </c>
      <c r="K96">
        <f>MES_EOD!AC96+MES_EOD!AD96</f>
        <v>0</v>
      </c>
      <c r="L96">
        <f>NDMC_EOD!AC96+NDMC_EOD!AD96</f>
        <v>1.62</v>
      </c>
      <c r="M96">
        <f>TPDDL_EOD!AC96+TPDDL_EOD!AD96</f>
        <v>9.3699999999999992</v>
      </c>
      <c r="N96">
        <f t="shared" si="6"/>
        <v>35.270000000000003</v>
      </c>
      <c r="O96" s="154">
        <f t="shared" si="7"/>
        <v>0.32999999999999829</v>
      </c>
      <c r="P96">
        <v>9.4576694074284084</v>
      </c>
      <c r="Q96">
        <v>15.049503827615537</v>
      </c>
      <c r="R96">
        <v>0</v>
      </c>
      <c r="S96">
        <v>1.6351573575276439</v>
      </c>
      <c r="T96">
        <v>9.4576694074284084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9.3699999999999992</v>
      </c>
      <c r="J97">
        <f>BYPL_EOD!AC97+BYPL_EOD!AD97</f>
        <v>14.91</v>
      </c>
      <c r="K97">
        <f>MES_EOD!AC97+MES_EOD!AD97</f>
        <v>0</v>
      </c>
      <c r="L97">
        <f>NDMC_EOD!AC97+NDMC_EOD!AD97</f>
        <v>1.62</v>
      </c>
      <c r="M97">
        <f>TPDDL_EOD!AC97+TPDDL_EOD!AD97</f>
        <v>9.3699999999999992</v>
      </c>
      <c r="N97">
        <f t="shared" si="6"/>
        <v>35.270000000000003</v>
      </c>
      <c r="O97" s="154">
        <f t="shared" si="7"/>
        <v>0.32999999999999829</v>
      </c>
      <c r="P97">
        <v>9.4576694074284084</v>
      </c>
      <c r="Q97">
        <v>15.049503827615537</v>
      </c>
      <c r="R97">
        <v>0</v>
      </c>
      <c r="S97">
        <v>1.6351573575276439</v>
      </c>
      <c r="T97">
        <v>9.4576694074284084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9.3699999999999992</v>
      </c>
      <c r="J98">
        <f>BYPL_EOD!AC98+BYPL_EOD!AD98</f>
        <v>14.91</v>
      </c>
      <c r="K98">
        <f>MES_EOD!AC98+MES_EOD!AD98</f>
        <v>0</v>
      </c>
      <c r="L98">
        <f>NDMC_EOD!AC98+NDMC_EOD!AD98</f>
        <v>1.62</v>
      </c>
      <c r="M98">
        <f>TPDDL_EOD!AC98+TPDDL_EOD!AD98</f>
        <v>9.3699999999999992</v>
      </c>
      <c r="N98">
        <f t="shared" si="6"/>
        <v>35.270000000000003</v>
      </c>
      <c r="O98" s="154">
        <f t="shared" si="7"/>
        <v>0.32999999999999829</v>
      </c>
      <c r="P98">
        <v>9.4576694074284084</v>
      </c>
      <c r="Q98">
        <v>15.049503827615537</v>
      </c>
      <c r="R98">
        <v>0</v>
      </c>
      <c r="S98">
        <v>1.6351573575276439</v>
      </c>
      <c r="T98">
        <v>9.4576694074284084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0.79269999999999963</v>
      </c>
      <c r="E99" s="156">
        <f t="shared" si="12"/>
        <v>0</v>
      </c>
      <c r="F99" s="156">
        <f t="shared" si="12"/>
        <v>2.016</v>
      </c>
      <c r="G99" s="156">
        <f t="shared" si="12"/>
        <v>0.79269999999999963</v>
      </c>
      <c r="H99" s="156"/>
      <c r="I99" s="156">
        <f t="shared" si="12"/>
        <v>0.24753750000000016</v>
      </c>
      <c r="J99" s="156">
        <f t="shared" si="12"/>
        <v>0.25148249999999989</v>
      </c>
      <c r="K99" s="156">
        <f t="shared" si="12"/>
        <v>0</v>
      </c>
      <c r="L99" s="156">
        <f t="shared" si="12"/>
        <v>4.2375000000000003E-2</v>
      </c>
      <c r="M99" s="156">
        <f t="shared" si="12"/>
        <v>0.24467500000000017</v>
      </c>
      <c r="N99" s="156">
        <f t="shared" si="12"/>
        <v>0.78606999999999971</v>
      </c>
      <c r="O99" s="156">
        <f t="shared" si="12"/>
        <v>6.6300000000000352E-3</v>
      </c>
      <c r="P99" s="156">
        <f t="shared" si="12"/>
        <v>0.24968676478659885</v>
      </c>
      <c r="Q99" s="156">
        <f t="shared" si="12"/>
        <v>0.2534908830741282</v>
      </c>
      <c r="R99" s="156">
        <f t="shared" si="12"/>
        <v>0</v>
      </c>
      <c r="S99" s="156">
        <f t="shared" si="12"/>
        <v>4.2740043923574979E-2</v>
      </c>
      <c r="T99" s="156">
        <f t="shared" si="12"/>
        <v>0.24678230821569774</v>
      </c>
      <c r="U99" s="156">
        <f t="shared" si="12"/>
        <v>0.79269999999999963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54"/>
      <c r="I3">
        <f>BRPL_EOD!AK3+BRPL_EOD!AL3</f>
        <v>94.95</v>
      </c>
      <c r="J3">
        <f>BYPL_EOD!AK3+BYPL_EOD!AL3</f>
        <v>47.58</v>
      </c>
      <c r="K3">
        <f>MES_EOD!AK3+MES_EOD!AL3</f>
        <v>7.9</v>
      </c>
      <c r="L3">
        <f>NDMC_EOD!AK3+NDMC_EOD!AL3</f>
        <v>27.24</v>
      </c>
      <c r="M3">
        <f>TPDDL_EOD!AK3+TPDDL_EOD!AL3</f>
        <v>66.34</v>
      </c>
      <c r="N3">
        <f t="shared" ref="N3:N66" si="0">SUM(I3:M3)</f>
        <v>244.01000000000002</v>
      </c>
      <c r="O3" s="154">
        <f t="shared" ref="O3:O66" si="1">G3-N3</f>
        <v>-1.0000000000019327E-2</v>
      </c>
      <c r="P3">
        <v>94.946108766034172</v>
      </c>
      <c r="Q3">
        <v>47.578050079914753</v>
      </c>
      <c r="R3">
        <v>7.8996762427769349</v>
      </c>
      <c r="S3">
        <v>27.23888365230933</v>
      </c>
      <c r="T3">
        <v>66.337281258964794</v>
      </c>
      <c r="U3" s="156">
        <f t="shared" ref="U3:U66" si="2">SUM(P3:T3)</f>
        <v>244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94.95</v>
      </c>
      <c r="J4">
        <f>BYPL_EOD!AK4+BYPL_EOD!AL4</f>
        <v>47.58</v>
      </c>
      <c r="K4">
        <f>MES_EOD!AK4+MES_EOD!AL4</f>
        <v>7.9</v>
      </c>
      <c r="L4">
        <f>NDMC_EOD!AK4+NDMC_EOD!AL4</f>
        <v>27.24</v>
      </c>
      <c r="M4">
        <f>TPDDL_EOD!AK4+TPDDL_EOD!AL4</f>
        <v>66.34</v>
      </c>
      <c r="N4">
        <f t="shared" si="0"/>
        <v>244.01000000000002</v>
      </c>
      <c r="O4" s="154">
        <f t="shared" si="1"/>
        <v>-1.0000000000019327E-2</v>
      </c>
      <c r="P4">
        <v>94.946108766034172</v>
      </c>
      <c r="Q4">
        <v>47.578050079914753</v>
      </c>
      <c r="R4">
        <v>7.8996762427769349</v>
      </c>
      <c r="S4">
        <v>27.23888365230933</v>
      </c>
      <c r="T4">
        <v>66.337281258964794</v>
      </c>
      <c r="U4" s="156">
        <f t="shared" si="2"/>
        <v>244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94.95</v>
      </c>
      <c r="J5">
        <f>BYPL_EOD!AK5+BYPL_EOD!AL5</f>
        <v>47.58</v>
      </c>
      <c r="K5">
        <f>MES_EOD!AK5+MES_EOD!AL5</f>
        <v>7.9</v>
      </c>
      <c r="L5">
        <f>NDMC_EOD!AK5+NDMC_EOD!AL5</f>
        <v>27.24</v>
      </c>
      <c r="M5">
        <f>TPDDL_EOD!AK5+TPDDL_EOD!AL5</f>
        <v>66.34</v>
      </c>
      <c r="N5">
        <f t="shared" si="0"/>
        <v>244.01000000000002</v>
      </c>
      <c r="O5" s="154">
        <f t="shared" si="1"/>
        <v>-1.0000000000019327E-2</v>
      </c>
      <c r="P5">
        <v>94.946108766034172</v>
      </c>
      <c r="Q5">
        <v>47.578050079914753</v>
      </c>
      <c r="R5">
        <v>7.8996762427769349</v>
      </c>
      <c r="S5">
        <v>27.23888365230933</v>
      </c>
      <c r="T5">
        <v>66.337281258964794</v>
      </c>
      <c r="U5" s="156">
        <f t="shared" si="2"/>
        <v>244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94.95</v>
      </c>
      <c r="J6">
        <f>BYPL_EOD!AK6+BYPL_EOD!AL6</f>
        <v>47.58</v>
      </c>
      <c r="K6">
        <f>MES_EOD!AK6+MES_EOD!AL6</f>
        <v>7.9</v>
      </c>
      <c r="L6">
        <f>NDMC_EOD!AK6+NDMC_EOD!AL6</f>
        <v>27.24</v>
      </c>
      <c r="M6">
        <f>TPDDL_EOD!AK6+TPDDL_EOD!AL6</f>
        <v>66.34</v>
      </c>
      <c r="N6">
        <f t="shared" si="0"/>
        <v>244.01000000000002</v>
      </c>
      <c r="O6" s="154">
        <f t="shared" si="1"/>
        <v>-1.0000000000019327E-2</v>
      </c>
      <c r="P6">
        <v>94.946108766034172</v>
      </c>
      <c r="Q6">
        <v>47.578050079914753</v>
      </c>
      <c r="R6">
        <v>7.8996762427769349</v>
      </c>
      <c r="S6">
        <v>27.23888365230933</v>
      </c>
      <c r="T6">
        <v>66.337281258964794</v>
      </c>
      <c r="U6" s="156">
        <f t="shared" si="2"/>
        <v>244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94.95</v>
      </c>
      <c r="J7">
        <f>BYPL_EOD!AK7+BYPL_EOD!AL7</f>
        <v>47.58</v>
      </c>
      <c r="K7">
        <f>MES_EOD!AK7+MES_EOD!AL7</f>
        <v>7.9</v>
      </c>
      <c r="L7">
        <f>NDMC_EOD!AK7+NDMC_EOD!AL7</f>
        <v>27.24</v>
      </c>
      <c r="M7">
        <f>TPDDL_EOD!AK7+TPDDL_EOD!AL7</f>
        <v>66.34</v>
      </c>
      <c r="N7">
        <f t="shared" si="0"/>
        <v>244.01000000000002</v>
      </c>
      <c r="O7" s="154">
        <f t="shared" si="1"/>
        <v>-1.0000000000019327E-2</v>
      </c>
      <c r="P7">
        <v>94.946108766034172</v>
      </c>
      <c r="Q7">
        <v>47.578050079914753</v>
      </c>
      <c r="R7">
        <v>7.8996762427769349</v>
      </c>
      <c r="S7">
        <v>27.23888365230933</v>
      </c>
      <c r="T7">
        <v>66.337281258964794</v>
      </c>
      <c r="U7" s="156">
        <f t="shared" si="2"/>
        <v>244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94.95</v>
      </c>
      <c r="J8">
        <f>BYPL_EOD!AK8+BYPL_EOD!AL8</f>
        <v>47.58</v>
      </c>
      <c r="K8">
        <f>MES_EOD!AK8+MES_EOD!AL8</f>
        <v>7.9</v>
      </c>
      <c r="L8">
        <f>NDMC_EOD!AK8+NDMC_EOD!AL8</f>
        <v>27.24</v>
      </c>
      <c r="M8">
        <f>TPDDL_EOD!AK8+TPDDL_EOD!AL8</f>
        <v>66.34</v>
      </c>
      <c r="N8">
        <f t="shared" si="0"/>
        <v>244.01000000000002</v>
      </c>
      <c r="O8" s="154">
        <f t="shared" si="1"/>
        <v>-1.0000000000019327E-2</v>
      </c>
      <c r="P8">
        <v>94.946108766034172</v>
      </c>
      <c r="Q8">
        <v>47.578050079914753</v>
      </c>
      <c r="R8">
        <v>7.8996762427769349</v>
      </c>
      <c r="S8">
        <v>27.23888365230933</v>
      </c>
      <c r="T8">
        <v>66.337281258964794</v>
      </c>
      <c r="U8" s="156">
        <f t="shared" si="2"/>
        <v>244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94.95</v>
      </c>
      <c r="J9">
        <f>BYPL_EOD!AK9+BYPL_EOD!AL9</f>
        <v>47.58</v>
      </c>
      <c r="K9">
        <f>MES_EOD!AK9+MES_EOD!AL9</f>
        <v>6.11</v>
      </c>
      <c r="L9">
        <f>NDMC_EOD!AK9+NDMC_EOD!AL9</f>
        <v>29.02</v>
      </c>
      <c r="M9">
        <f>TPDDL_EOD!AK9+TPDDL_EOD!AL9</f>
        <v>66.34</v>
      </c>
      <c r="N9">
        <f t="shared" si="0"/>
        <v>244.00000000000003</v>
      </c>
      <c r="O9" s="154">
        <f t="shared" si="1"/>
        <v>0</v>
      </c>
      <c r="P9">
        <v>94.949999999999989</v>
      </c>
      <c r="Q9">
        <v>47.579999999999991</v>
      </c>
      <c r="R9">
        <v>6.1099999999999994</v>
      </c>
      <c r="S9">
        <v>29.019999999999996</v>
      </c>
      <c r="T9">
        <v>66.339999999999989</v>
      </c>
      <c r="U9" s="156">
        <f t="shared" si="2"/>
        <v>243.99999999999994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94.95</v>
      </c>
      <c r="J10">
        <f>BYPL_EOD!AK10+BYPL_EOD!AL10</f>
        <v>47.58</v>
      </c>
      <c r="K10">
        <f>MES_EOD!AK10+MES_EOD!AL10</f>
        <v>6.11</v>
      </c>
      <c r="L10">
        <f>NDMC_EOD!AK10+NDMC_EOD!AL10</f>
        <v>29.02</v>
      </c>
      <c r="M10">
        <f>TPDDL_EOD!AK10+TPDDL_EOD!AL10</f>
        <v>66.34</v>
      </c>
      <c r="N10">
        <f t="shared" si="0"/>
        <v>244.00000000000003</v>
      </c>
      <c r="O10" s="154">
        <f t="shared" si="1"/>
        <v>0</v>
      </c>
      <c r="P10">
        <v>94.949999999999989</v>
      </c>
      <c r="Q10">
        <v>47.579999999999991</v>
      </c>
      <c r="R10">
        <v>6.1099999999999994</v>
      </c>
      <c r="S10">
        <v>29.019999999999996</v>
      </c>
      <c r="T10">
        <v>66.339999999999989</v>
      </c>
      <c r="U10" s="156">
        <f t="shared" si="2"/>
        <v>243.99999999999994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</v>
      </c>
      <c r="E11">
        <f>BAWANA!AM11</f>
        <v>0</v>
      </c>
      <c r="F11">
        <f t="shared" si="4"/>
        <v>256</v>
      </c>
      <c r="G11">
        <f t="shared" si="5"/>
        <v>248</v>
      </c>
      <c r="H11" s="154"/>
      <c r="I11">
        <f>BRPL_EOD!AK11+BRPL_EOD!AL11</f>
        <v>96.5</v>
      </c>
      <c r="J11">
        <f>BYPL_EOD!AK11+BYPL_EOD!AL11</f>
        <v>48.36</v>
      </c>
      <c r="K11">
        <f>MES_EOD!AK11+MES_EOD!AL11</f>
        <v>5.72</v>
      </c>
      <c r="L11">
        <f>NDMC_EOD!AK11+NDMC_EOD!AL11</f>
        <v>29.99</v>
      </c>
      <c r="M11">
        <f>TPDDL_EOD!AK11+TPDDL_EOD!AL11</f>
        <v>67.430000000000007</v>
      </c>
      <c r="N11">
        <f t="shared" si="0"/>
        <v>248.00000000000003</v>
      </c>
      <c r="O11" s="154">
        <f t="shared" si="1"/>
        <v>0</v>
      </c>
      <c r="P11">
        <v>96.499999999999986</v>
      </c>
      <c r="Q11">
        <v>48.359999999999992</v>
      </c>
      <c r="R11">
        <v>5.7199999999999989</v>
      </c>
      <c r="S11">
        <v>29.989999999999995</v>
      </c>
      <c r="T11">
        <v>67.429999999999993</v>
      </c>
      <c r="U11" s="156">
        <f t="shared" si="2"/>
        <v>248</v>
      </c>
      <c r="V11" s="154">
        <f t="shared" si="3"/>
        <v>0</v>
      </c>
      <c r="Y11">
        <f>BAWANA!AW11+BAWANA!AX11</f>
        <v>31</v>
      </c>
      <c r="Z11">
        <f>BAWANA!BD11+BAWANA!BE11</f>
        <v>31</v>
      </c>
      <c r="AA11">
        <f>BAWANA!X11+BAWANA!Y11</f>
        <v>31</v>
      </c>
      <c r="AB11">
        <f>BAWANA!AE11+BAWANA!AF11</f>
        <v>31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</v>
      </c>
      <c r="E12">
        <f>BAWANA!AM12</f>
        <v>0</v>
      </c>
      <c r="F12">
        <f t="shared" si="4"/>
        <v>256</v>
      </c>
      <c r="G12">
        <f t="shared" si="5"/>
        <v>248</v>
      </c>
      <c r="H12" s="154"/>
      <c r="I12">
        <f>BRPL_EOD!AK12+BRPL_EOD!AL12</f>
        <v>96.5</v>
      </c>
      <c r="J12">
        <f>BYPL_EOD!AK12+BYPL_EOD!AL12</f>
        <v>48.36</v>
      </c>
      <c r="K12">
        <f>MES_EOD!AK12+MES_EOD!AL12</f>
        <v>5.72</v>
      </c>
      <c r="L12">
        <f>NDMC_EOD!AK12+NDMC_EOD!AL12</f>
        <v>29.99</v>
      </c>
      <c r="M12">
        <f>TPDDL_EOD!AK12+TPDDL_EOD!AL12</f>
        <v>67.430000000000007</v>
      </c>
      <c r="N12">
        <f t="shared" si="0"/>
        <v>248.00000000000003</v>
      </c>
      <c r="O12" s="154">
        <f t="shared" si="1"/>
        <v>0</v>
      </c>
      <c r="P12">
        <v>96.499999999999986</v>
      </c>
      <c r="Q12">
        <v>48.359999999999992</v>
      </c>
      <c r="R12">
        <v>5.7199999999999989</v>
      </c>
      <c r="S12">
        <v>29.989999999999995</v>
      </c>
      <c r="T12">
        <v>67.429999999999993</v>
      </c>
      <c r="U12" s="156">
        <f t="shared" si="2"/>
        <v>248</v>
      </c>
      <c r="V12" s="154">
        <f t="shared" si="3"/>
        <v>0</v>
      </c>
      <c r="Y12">
        <f>BAWANA!AW12+BAWANA!AX12</f>
        <v>31</v>
      </c>
      <c r="Z12">
        <f>BAWANA!BD12+BAWANA!BE12</f>
        <v>31</v>
      </c>
      <c r="AA12">
        <f>BAWANA!X12+BAWANA!Y12</f>
        <v>31</v>
      </c>
      <c r="AB12">
        <f>BAWANA!AE12+BAWANA!AF12</f>
        <v>31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248</v>
      </c>
      <c r="E13">
        <f>BAWANA!AM13</f>
        <v>0</v>
      </c>
      <c r="F13">
        <f t="shared" si="4"/>
        <v>256</v>
      </c>
      <c r="G13">
        <f t="shared" si="5"/>
        <v>248</v>
      </c>
      <c r="H13" s="154"/>
      <c r="I13">
        <f>BRPL_EOD!AK13+BRPL_EOD!AL13</f>
        <v>96.5</v>
      </c>
      <c r="J13">
        <f>BYPL_EOD!AK13+BYPL_EOD!AL13</f>
        <v>48.36</v>
      </c>
      <c r="K13">
        <f>MES_EOD!AK13+MES_EOD!AL13</f>
        <v>5.72</v>
      </c>
      <c r="L13">
        <f>NDMC_EOD!AK13+NDMC_EOD!AL13</f>
        <v>29.99</v>
      </c>
      <c r="M13">
        <f>TPDDL_EOD!AK13+TPDDL_EOD!AL13</f>
        <v>67.430000000000007</v>
      </c>
      <c r="N13">
        <f t="shared" si="0"/>
        <v>248.00000000000003</v>
      </c>
      <c r="O13" s="154">
        <f t="shared" si="1"/>
        <v>0</v>
      </c>
      <c r="P13">
        <v>96.499999999999986</v>
      </c>
      <c r="Q13">
        <v>48.359999999999992</v>
      </c>
      <c r="R13">
        <v>5.7199999999999989</v>
      </c>
      <c r="S13">
        <v>29.989999999999995</v>
      </c>
      <c r="T13">
        <v>67.429999999999993</v>
      </c>
      <c r="U13" s="156">
        <f t="shared" si="2"/>
        <v>248</v>
      </c>
      <c r="V13" s="154">
        <f t="shared" si="3"/>
        <v>0</v>
      </c>
      <c r="Y13">
        <f>BAWANA!AW13+BAWANA!AX13</f>
        <v>31</v>
      </c>
      <c r="Z13">
        <f>BAWANA!BD13+BAWANA!BE13</f>
        <v>31</v>
      </c>
      <c r="AA13">
        <f>BAWANA!X13+BAWANA!Y13</f>
        <v>31</v>
      </c>
      <c r="AB13">
        <f>BAWANA!AE13+BAWANA!AF13</f>
        <v>31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248</v>
      </c>
      <c r="E14">
        <f>BAWANA!AM14</f>
        <v>0</v>
      </c>
      <c r="F14">
        <f t="shared" si="4"/>
        <v>256</v>
      </c>
      <c r="G14">
        <f t="shared" si="5"/>
        <v>248</v>
      </c>
      <c r="H14" s="154"/>
      <c r="I14">
        <f>BRPL_EOD!AK14+BRPL_EOD!AL14</f>
        <v>96.5</v>
      </c>
      <c r="J14">
        <f>BYPL_EOD!AK14+BYPL_EOD!AL14</f>
        <v>48.36</v>
      </c>
      <c r="K14">
        <f>MES_EOD!AK14+MES_EOD!AL14</f>
        <v>5.72</v>
      </c>
      <c r="L14">
        <f>NDMC_EOD!AK14+NDMC_EOD!AL14</f>
        <v>29.99</v>
      </c>
      <c r="M14">
        <f>TPDDL_EOD!AK14+TPDDL_EOD!AL14</f>
        <v>67.430000000000007</v>
      </c>
      <c r="N14">
        <f t="shared" si="0"/>
        <v>248.00000000000003</v>
      </c>
      <c r="O14" s="154">
        <f t="shared" si="1"/>
        <v>0</v>
      </c>
      <c r="P14">
        <v>96.499999999999986</v>
      </c>
      <c r="Q14">
        <v>48.359999999999992</v>
      </c>
      <c r="R14">
        <v>5.7199999999999989</v>
      </c>
      <c r="S14">
        <v>29.989999999999995</v>
      </c>
      <c r="T14">
        <v>67.429999999999993</v>
      </c>
      <c r="U14" s="156">
        <f t="shared" si="2"/>
        <v>248</v>
      </c>
      <c r="V14" s="154">
        <f t="shared" si="3"/>
        <v>0</v>
      </c>
      <c r="Y14">
        <f>BAWANA!AW14+BAWANA!AX14</f>
        <v>31</v>
      </c>
      <c r="Z14">
        <f>BAWANA!BD14+BAWANA!BE14</f>
        <v>31</v>
      </c>
      <c r="AA14">
        <f>BAWANA!X14+BAWANA!Y14</f>
        <v>31</v>
      </c>
      <c r="AB14">
        <f>BAWANA!AE14+BAWANA!AF14</f>
        <v>31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</v>
      </c>
      <c r="E15">
        <f>BAWANA!AM15</f>
        <v>0</v>
      </c>
      <c r="F15">
        <f t="shared" si="4"/>
        <v>256</v>
      </c>
      <c r="G15">
        <f t="shared" si="5"/>
        <v>248</v>
      </c>
      <c r="H15" s="154"/>
      <c r="I15">
        <f>BRPL_EOD!AK15+BRPL_EOD!AL15</f>
        <v>96.5</v>
      </c>
      <c r="J15">
        <f>BYPL_EOD!AK15+BYPL_EOD!AL15</f>
        <v>48.36</v>
      </c>
      <c r="K15">
        <f>MES_EOD!AK15+MES_EOD!AL15</f>
        <v>5.68</v>
      </c>
      <c r="L15">
        <f>NDMC_EOD!AK15+NDMC_EOD!AL15</f>
        <v>30.03</v>
      </c>
      <c r="M15">
        <f>TPDDL_EOD!AK15+TPDDL_EOD!AL15</f>
        <v>67.430000000000007</v>
      </c>
      <c r="N15">
        <f t="shared" si="0"/>
        <v>248.00000000000003</v>
      </c>
      <c r="O15" s="154">
        <f t="shared" si="1"/>
        <v>0</v>
      </c>
      <c r="P15">
        <v>96.499999999999986</v>
      </c>
      <c r="Q15">
        <v>48.359999999999992</v>
      </c>
      <c r="R15">
        <v>5.6799999999999988</v>
      </c>
      <c r="S15">
        <v>30.029999999999998</v>
      </c>
      <c r="T15">
        <v>67.429999999999993</v>
      </c>
      <c r="U15" s="156">
        <f t="shared" si="2"/>
        <v>248</v>
      </c>
      <c r="V15" s="154">
        <f t="shared" si="3"/>
        <v>0</v>
      </c>
      <c r="Y15">
        <f>BAWANA!AW15+BAWANA!AX15</f>
        <v>31</v>
      </c>
      <c r="Z15">
        <f>BAWANA!BD15+BAWANA!BE15</f>
        <v>31</v>
      </c>
      <c r="AA15">
        <f>BAWANA!X15+BAWANA!Y15</f>
        <v>31</v>
      </c>
      <c r="AB15">
        <f>BAWANA!AE15+BAWANA!AF15</f>
        <v>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</v>
      </c>
      <c r="E16">
        <f>BAWANA!AM16</f>
        <v>0</v>
      </c>
      <c r="F16">
        <f t="shared" si="4"/>
        <v>256</v>
      </c>
      <c r="G16">
        <f t="shared" si="5"/>
        <v>248</v>
      </c>
      <c r="H16" s="154"/>
      <c r="I16">
        <f>BRPL_EOD!AK16+BRPL_EOD!AL16</f>
        <v>96.5</v>
      </c>
      <c r="J16">
        <f>BYPL_EOD!AK16+BYPL_EOD!AL16</f>
        <v>48.36</v>
      </c>
      <c r="K16">
        <f>MES_EOD!AK16+MES_EOD!AL16</f>
        <v>5.68</v>
      </c>
      <c r="L16">
        <f>NDMC_EOD!AK16+NDMC_EOD!AL16</f>
        <v>30.03</v>
      </c>
      <c r="M16">
        <f>TPDDL_EOD!AK16+TPDDL_EOD!AL16</f>
        <v>67.430000000000007</v>
      </c>
      <c r="N16">
        <f t="shared" si="0"/>
        <v>248.00000000000003</v>
      </c>
      <c r="O16" s="154">
        <f t="shared" si="1"/>
        <v>0</v>
      </c>
      <c r="P16">
        <v>96.499999999999986</v>
      </c>
      <c r="Q16">
        <v>48.359999999999992</v>
      </c>
      <c r="R16">
        <v>5.6799999999999988</v>
      </c>
      <c r="S16">
        <v>30.029999999999998</v>
      </c>
      <c r="T16">
        <v>67.429999999999993</v>
      </c>
      <c r="U16" s="156">
        <f t="shared" si="2"/>
        <v>248</v>
      </c>
      <c r="V16" s="154">
        <f t="shared" si="3"/>
        <v>0</v>
      </c>
      <c r="Y16">
        <f>BAWANA!AW16+BAWANA!AX16</f>
        <v>31</v>
      </c>
      <c r="Z16">
        <f>BAWANA!BD16+BAWANA!BE16</f>
        <v>31</v>
      </c>
      <c r="AA16">
        <f>BAWANA!X16+BAWANA!Y16</f>
        <v>31</v>
      </c>
      <c r="AB16">
        <f>BAWANA!AE16+BAWANA!AF16</f>
        <v>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96.5</v>
      </c>
      <c r="J17">
        <f>BYPL_EOD!AK17+BYPL_EOD!AL17</f>
        <v>48.36</v>
      </c>
      <c r="K17">
        <f>MES_EOD!AK17+MES_EOD!AL17</f>
        <v>5.68</v>
      </c>
      <c r="L17">
        <f>NDMC_EOD!AK17+NDMC_EOD!AL17</f>
        <v>30.03</v>
      </c>
      <c r="M17">
        <f>TPDDL_EOD!AK17+TPDDL_EOD!AL17</f>
        <v>67.430000000000007</v>
      </c>
      <c r="N17">
        <f t="shared" si="0"/>
        <v>248.00000000000003</v>
      </c>
      <c r="O17" s="154">
        <f t="shared" si="1"/>
        <v>0</v>
      </c>
      <c r="P17">
        <v>96.499999999999986</v>
      </c>
      <c r="Q17">
        <v>48.359999999999992</v>
      </c>
      <c r="R17">
        <v>5.6799999999999988</v>
      </c>
      <c r="S17">
        <v>30.029999999999998</v>
      </c>
      <c r="T17">
        <v>67.429999999999993</v>
      </c>
      <c r="U17" s="156">
        <f t="shared" si="2"/>
        <v>248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241.36</v>
      </c>
      <c r="E18">
        <f>BAWANA!AM18</f>
        <v>0</v>
      </c>
      <c r="F18">
        <f t="shared" si="4"/>
        <v>256</v>
      </c>
      <c r="G18">
        <f t="shared" si="5"/>
        <v>241.36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10.82</v>
      </c>
      <c r="L18">
        <f>NDMC_EOD!AK18+NDMC_EOD!AL18</f>
        <v>31</v>
      </c>
      <c r="M18">
        <f>TPDDL_EOD!AK18+TPDDL_EOD!AL18</f>
        <v>50</v>
      </c>
      <c r="N18">
        <f t="shared" si="0"/>
        <v>241.36</v>
      </c>
      <c r="O18" s="154">
        <f t="shared" si="1"/>
        <v>0</v>
      </c>
      <c r="P18">
        <v>99.62</v>
      </c>
      <c r="Q18">
        <v>49.92</v>
      </c>
      <c r="R18">
        <v>10.82</v>
      </c>
      <c r="S18">
        <v>31</v>
      </c>
      <c r="T18">
        <v>50</v>
      </c>
      <c r="U18" s="156">
        <f t="shared" si="2"/>
        <v>241.36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</v>
      </c>
      <c r="J19">
        <f>BYPL_EOD!AK19+BYPL_EOD!AL19</f>
        <v>48.36</v>
      </c>
      <c r="K19">
        <f>MES_EOD!AK19+MES_EOD!AL19</f>
        <v>5.68</v>
      </c>
      <c r="L19">
        <f>NDMC_EOD!AK19+NDMC_EOD!AL19</f>
        <v>30.03</v>
      </c>
      <c r="M19">
        <f>TPDDL_EOD!AK19+TPDDL_EOD!AL19</f>
        <v>67.430000000000007</v>
      </c>
      <c r="N19">
        <f t="shared" si="0"/>
        <v>248.00000000000003</v>
      </c>
      <c r="O19" s="154">
        <f t="shared" si="1"/>
        <v>0</v>
      </c>
      <c r="P19">
        <v>96.499999999999986</v>
      </c>
      <c r="Q19">
        <v>48.359999999999992</v>
      </c>
      <c r="R19">
        <v>5.6799999999999988</v>
      </c>
      <c r="S19">
        <v>30.029999999999998</v>
      </c>
      <c r="T19">
        <v>67.429999999999993</v>
      </c>
      <c r="U19" s="156">
        <f t="shared" si="2"/>
        <v>248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</v>
      </c>
      <c r="J20">
        <f>BYPL_EOD!AK20+BYPL_EOD!AL20</f>
        <v>48.36</v>
      </c>
      <c r="K20">
        <f>MES_EOD!AK20+MES_EOD!AL20</f>
        <v>5.68</v>
      </c>
      <c r="L20">
        <f>NDMC_EOD!AK20+NDMC_EOD!AL20</f>
        <v>30.03</v>
      </c>
      <c r="M20">
        <f>TPDDL_EOD!AK20+TPDDL_EOD!AL20</f>
        <v>67.430000000000007</v>
      </c>
      <c r="N20">
        <f t="shared" si="0"/>
        <v>248.00000000000003</v>
      </c>
      <c r="O20" s="154">
        <f t="shared" si="1"/>
        <v>0</v>
      </c>
      <c r="P20">
        <v>96.499999999999986</v>
      </c>
      <c r="Q20">
        <v>48.359999999999992</v>
      </c>
      <c r="R20">
        <v>5.6799999999999988</v>
      </c>
      <c r="S20">
        <v>30.029999999999998</v>
      </c>
      <c r="T20">
        <v>67.429999999999993</v>
      </c>
      <c r="U20" s="156">
        <f t="shared" si="2"/>
        <v>248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</v>
      </c>
      <c r="J21">
        <f>BYPL_EOD!AK21+BYPL_EOD!AL21</f>
        <v>48.36</v>
      </c>
      <c r="K21">
        <f>MES_EOD!AK21+MES_EOD!AL21</f>
        <v>5.68</v>
      </c>
      <c r="L21">
        <f>NDMC_EOD!AK21+NDMC_EOD!AL21</f>
        <v>30.03</v>
      </c>
      <c r="M21">
        <f>TPDDL_EOD!AK21+TPDDL_EOD!AL21</f>
        <v>67.430000000000007</v>
      </c>
      <c r="N21">
        <f t="shared" si="0"/>
        <v>248.00000000000003</v>
      </c>
      <c r="O21" s="154">
        <f t="shared" si="1"/>
        <v>0</v>
      </c>
      <c r="P21">
        <v>96.499999999999986</v>
      </c>
      <c r="Q21">
        <v>48.359999999999992</v>
      </c>
      <c r="R21">
        <v>5.6799999999999988</v>
      </c>
      <c r="S21">
        <v>30.029999999999998</v>
      </c>
      <c r="T21">
        <v>67.429999999999993</v>
      </c>
      <c r="U21" s="156">
        <f t="shared" si="2"/>
        <v>248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</v>
      </c>
      <c r="J22">
        <f>BYPL_EOD!AK22+BYPL_EOD!AL22</f>
        <v>48.36</v>
      </c>
      <c r="K22">
        <f>MES_EOD!AK22+MES_EOD!AL22</f>
        <v>5.68</v>
      </c>
      <c r="L22">
        <f>NDMC_EOD!AK22+NDMC_EOD!AL22</f>
        <v>30.03</v>
      </c>
      <c r="M22">
        <f>TPDDL_EOD!AK22+TPDDL_EOD!AL22</f>
        <v>67.430000000000007</v>
      </c>
      <c r="N22">
        <f t="shared" si="0"/>
        <v>248.00000000000003</v>
      </c>
      <c r="O22" s="154">
        <f t="shared" si="1"/>
        <v>0</v>
      </c>
      <c r="P22">
        <v>96.499999999999986</v>
      </c>
      <c r="Q22">
        <v>48.359999999999992</v>
      </c>
      <c r="R22">
        <v>5.6799999999999988</v>
      </c>
      <c r="S22">
        <v>30.029999999999998</v>
      </c>
      <c r="T22">
        <v>67.429999999999993</v>
      </c>
      <c r="U22" s="156">
        <f t="shared" si="2"/>
        <v>248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0</v>
      </c>
      <c r="G23">
        <f t="shared" si="5"/>
        <v>0</v>
      </c>
      <c r="H23" s="154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0</v>
      </c>
      <c r="G24">
        <f t="shared" si="5"/>
        <v>0</v>
      </c>
      <c r="H24" s="154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248</v>
      </c>
      <c r="E25">
        <f>BAWANA!AM25</f>
        <v>0</v>
      </c>
      <c r="F25">
        <f t="shared" si="4"/>
        <v>256</v>
      </c>
      <c r="G25">
        <f t="shared" si="5"/>
        <v>248</v>
      </c>
      <c r="H25" s="154"/>
      <c r="I25">
        <f>BRPL_EOD!AK25+BRPL_EOD!AL25</f>
        <v>96.5</v>
      </c>
      <c r="J25">
        <f>BYPL_EOD!AK25+BYPL_EOD!AL25</f>
        <v>48.36</v>
      </c>
      <c r="K25">
        <f>MES_EOD!AK25+MES_EOD!AL25</f>
        <v>5.68</v>
      </c>
      <c r="L25">
        <f>NDMC_EOD!AK25+NDMC_EOD!AL25</f>
        <v>30.03</v>
      </c>
      <c r="M25">
        <f>TPDDL_EOD!AK25+TPDDL_EOD!AL25</f>
        <v>67.430000000000007</v>
      </c>
      <c r="N25">
        <f t="shared" si="0"/>
        <v>248.00000000000003</v>
      </c>
      <c r="O25" s="154">
        <f t="shared" si="1"/>
        <v>0</v>
      </c>
      <c r="P25">
        <v>96.499999999999986</v>
      </c>
      <c r="Q25">
        <v>48.359999999999992</v>
      </c>
      <c r="R25">
        <v>5.6799999999999988</v>
      </c>
      <c r="S25">
        <v>30.029999999999998</v>
      </c>
      <c r="T25">
        <v>67.429999999999993</v>
      </c>
      <c r="U25" s="156">
        <f t="shared" si="2"/>
        <v>248</v>
      </c>
      <c r="V25" s="154">
        <f t="shared" si="3"/>
        <v>0</v>
      </c>
      <c r="Y25">
        <f>BAWANA!AW25+BAWANA!AX25</f>
        <v>31</v>
      </c>
      <c r="Z25">
        <f>BAWANA!BD25+BAWANA!BE25</f>
        <v>31</v>
      </c>
      <c r="AA25">
        <f>BAWANA!X25+BAWANA!Y25</f>
        <v>31</v>
      </c>
      <c r="AB25">
        <f>BAWANA!AE25+BAWANA!AF25</f>
        <v>31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248</v>
      </c>
      <c r="E26">
        <f>BAWANA!AM26</f>
        <v>0</v>
      </c>
      <c r="F26">
        <f t="shared" si="4"/>
        <v>256</v>
      </c>
      <c r="G26">
        <f t="shared" si="5"/>
        <v>248</v>
      </c>
      <c r="H26" s="154"/>
      <c r="I26">
        <f>BRPL_EOD!AK26+BRPL_EOD!AL26</f>
        <v>96.52</v>
      </c>
      <c r="J26">
        <f>BYPL_EOD!AK26+BYPL_EOD!AL26</f>
        <v>48.37</v>
      </c>
      <c r="K26">
        <f>MES_EOD!AK26+MES_EOD!AL26</f>
        <v>5.64</v>
      </c>
      <c r="L26">
        <f>NDMC_EOD!AK26+NDMC_EOD!AL26</f>
        <v>30.04</v>
      </c>
      <c r="M26">
        <f>TPDDL_EOD!AK26+TPDDL_EOD!AL26</f>
        <v>67.430000000000007</v>
      </c>
      <c r="N26">
        <f t="shared" si="0"/>
        <v>247.99999999999997</v>
      </c>
      <c r="O26" s="154">
        <f t="shared" si="1"/>
        <v>0</v>
      </c>
      <c r="P26">
        <v>96.52000000000001</v>
      </c>
      <c r="Q26">
        <v>48.370000000000005</v>
      </c>
      <c r="R26">
        <v>5.6400000000000006</v>
      </c>
      <c r="S26">
        <v>30.040000000000003</v>
      </c>
      <c r="T26">
        <v>67.430000000000021</v>
      </c>
      <c r="U26" s="156">
        <f t="shared" si="2"/>
        <v>248.00000000000006</v>
      </c>
      <c r="V26" s="154">
        <f t="shared" si="3"/>
        <v>0</v>
      </c>
      <c r="Y26">
        <f>BAWANA!AW26+BAWANA!AX26</f>
        <v>31</v>
      </c>
      <c r="Z26">
        <f>BAWANA!BD26+BAWANA!BE26</f>
        <v>31</v>
      </c>
      <c r="AA26">
        <f>BAWANA!X26+BAWANA!Y26</f>
        <v>31</v>
      </c>
      <c r="AB26">
        <f>BAWANA!AE26+BAWANA!AF26</f>
        <v>31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</v>
      </c>
      <c r="E27">
        <f>BAWANA!AM27</f>
        <v>0</v>
      </c>
      <c r="F27">
        <f t="shared" si="4"/>
        <v>256</v>
      </c>
      <c r="G27">
        <f t="shared" si="5"/>
        <v>248</v>
      </c>
      <c r="H27" s="154"/>
      <c r="I27">
        <f>BRPL_EOD!AK27+BRPL_EOD!AL27</f>
        <v>96.52</v>
      </c>
      <c r="J27">
        <f>BYPL_EOD!AK27+BYPL_EOD!AL27</f>
        <v>48.37</v>
      </c>
      <c r="K27">
        <f>MES_EOD!AK27+MES_EOD!AL27</f>
        <v>5.64</v>
      </c>
      <c r="L27">
        <f>NDMC_EOD!AK27+NDMC_EOD!AL27</f>
        <v>30.04</v>
      </c>
      <c r="M27">
        <f>TPDDL_EOD!AK27+TPDDL_EOD!AL27</f>
        <v>67.430000000000007</v>
      </c>
      <c r="N27">
        <f t="shared" si="0"/>
        <v>247.99999999999997</v>
      </c>
      <c r="O27" s="154">
        <f t="shared" si="1"/>
        <v>0</v>
      </c>
      <c r="P27">
        <v>96.52000000000001</v>
      </c>
      <c r="Q27">
        <v>48.370000000000005</v>
      </c>
      <c r="R27">
        <v>5.6400000000000006</v>
      </c>
      <c r="S27">
        <v>30.040000000000003</v>
      </c>
      <c r="T27">
        <v>67.430000000000021</v>
      </c>
      <c r="U27" s="156">
        <f t="shared" si="2"/>
        <v>248.00000000000006</v>
      </c>
      <c r="V27" s="154">
        <f t="shared" si="3"/>
        <v>0</v>
      </c>
      <c r="Y27">
        <f>BAWANA!AW27+BAWANA!AX27</f>
        <v>31</v>
      </c>
      <c r="Z27">
        <f>BAWANA!BD27+BAWANA!BE27</f>
        <v>31</v>
      </c>
      <c r="AA27">
        <f>BAWANA!X27+BAWANA!Y27</f>
        <v>31</v>
      </c>
      <c r="AB27">
        <f>BAWANA!AE27+BAWANA!AF27</f>
        <v>31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</v>
      </c>
      <c r="E28">
        <f>BAWANA!AM28</f>
        <v>0</v>
      </c>
      <c r="F28">
        <f t="shared" si="4"/>
        <v>256</v>
      </c>
      <c r="G28">
        <f t="shared" si="5"/>
        <v>248</v>
      </c>
      <c r="H28" s="154"/>
      <c r="I28">
        <f>BRPL_EOD!AK28+BRPL_EOD!AL28</f>
        <v>96.52</v>
      </c>
      <c r="J28">
        <f>BYPL_EOD!AK28+BYPL_EOD!AL28</f>
        <v>48.37</v>
      </c>
      <c r="K28">
        <f>MES_EOD!AK28+MES_EOD!AL28</f>
        <v>5.64</v>
      </c>
      <c r="L28">
        <f>NDMC_EOD!AK28+NDMC_EOD!AL28</f>
        <v>30.04</v>
      </c>
      <c r="M28">
        <f>TPDDL_EOD!AK28+TPDDL_EOD!AL28</f>
        <v>67.430000000000007</v>
      </c>
      <c r="N28">
        <f t="shared" si="0"/>
        <v>247.99999999999997</v>
      </c>
      <c r="O28" s="154">
        <f t="shared" si="1"/>
        <v>0</v>
      </c>
      <c r="P28">
        <v>96.52000000000001</v>
      </c>
      <c r="Q28">
        <v>48.370000000000005</v>
      </c>
      <c r="R28">
        <v>5.6400000000000006</v>
      </c>
      <c r="S28">
        <v>30.040000000000003</v>
      </c>
      <c r="T28">
        <v>67.430000000000021</v>
      </c>
      <c r="U28" s="156">
        <f t="shared" si="2"/>
        <v>248.00000000000006</v>
      </c>
      <c r="V28" s="154">
        <f t="shared" si="3"/>
        <v>0</v>
      </c>
      <c r="Y28">
        <f>BAWANA!AW28+BAWANA!AX28</f>
        <v>31</v>
      </c>
      <c r="Z28">
        <f>BAWANA!BD28+BAWANA!BE28</f>
        <v>31</v>
      </c>
      <c r="AA28">
        <f>BAWANA!X28+BAWANA!Y28</f>
        <v>31</v>
      </c>
      <c r="AB28">
        <f>BAWANA!AE28+BAWANA!AF28</f>
        <v>31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236.36</v>
      </c>
      <c r="E29">
        <f>BAWANA!AM29</f>
        <v>0</v>
      </c>
      <c r="F29">
        <f t="shared" si="4"/>
        <v>256</v>
      </c>
      <c r="G29">
        <f t="shared" si="5"/>
        <v>236.36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236.36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</v>
      </c>
      <c r="T29">
        <v>50</v>
      </c>
      <c r="U29" s="156">
        <f t="shared" si="2"/>
        <v>236.36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236.36</v>
      </c>
      <c r="E30">
        <f>BAWANA!AM30</f>
        <v>0</v>
      </c>
      <c r="F30">
        <f t="shared" si="4"/>
        <v>256</v>
      </c>
      <c r="G30">
        <f t="shared" si="5"/>
        <v>236.36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236.36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</v>
      </c>
      <c r="T30">
        <v>50</v>
      </c>
      <c r="U30" s="156">
        <f t="shared" si="2"/>
        <v>236.36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236.36</v>
      </c>
      <c r="E31">
        <f>BAWANA!AM31</f>
        <v>0</v>
      </c>
      <c r="F31">
        <f t="shared" si="4"/>
        <v>256</v>
      </c>
      <c r="G31">
        <f t="shared" si="5"/>
        <v>236.36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236.36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</v>
      </c>
      <c r="T31">
        <v>50</v>
      </c>
      <c r="U31" s="156">
        <f t="shared" si="2"/>
        <v>236.36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236.36</v>
      </c>
      <c r="E32">
        <f>BAWANA!AM32</f>
        <v>0</v>
      </c>
      <c r="F32">
        <f t="shared" si="4"/>
        <v>256</v>
      </c>
      <c r="G32">
        <f t="shared" si="5"/>
        <v>236.36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236.36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</v>
      </c>
      <c r="T32">
        <v>50</v>
      </c>
      <c r="U32" s="156">
        <f t="shared" si="2"/>
        <v>236.36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206.74</v>
      </c>
      <c r="E33">
        <f>BAWANA!AM33</f>
        <v>0</v>
      </c>
      <c r="F33">
        <f t="shared" si="4"/>
        <v>256</v>
      </c>
      <c r="G33">
        <f t="shared" si="5"/>
        <v>206.74</v>
      </c>
      <c r="H33" s="154"/>
      <c r="I33">
        <f>BRPL_EOD!AK33+BRPL_EOD!AL33</f>
        <v>70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206.74</v>
      </c>
      <c r="O33" s="154">
        <f t="shared" si="1"/>
        <v>0</v>
      </c>
      <c r="P33">
        <v>70</v>
      </c>
      <c r="Q33">
        <v>49.92</v>
      </c>
      <c r="R33">
        <v>5.82</v>
      </c>
      <c r="S33">
        <v>31</v>
      </c>
      <c r="T33">
        <v>50</v>
      </c>
      <c r="U33" s="156">
        <f t="shared" si="2"/>
        <v>206.74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206.74</v>
      </c>
      <c r="E34">
        <f>BAWANA!AM34</f>
        <v>0</v>
      </c>
      <c r="F34">
        <f t="shared" si="4"/>
        <v>256</v>
      </c>
      <c r="G34">
        <f t="shared" si="5"/>
        <v>206.74</v>
      </c>
      <c r="H34" s="154"/>
      <c r="I34">
        <f>BRPL_EOD!AK34+BRPL_EOD!AL34</f>
        <v>70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206.74</v>
      </c>
      <c r="O34" s="154">
        <f t="shared" si="1"/>
        <v>0</v>
      </c>
      <c r="P34">
        <v>70</v>
      </c>
      <c r="Q34">
        <v>49.92</v>
      </c>
      <c r="R34">
        <v>5.82</v>
      </c>
      <c r="S34">
        <v>31</v>
      </c>
      <c r="T34">
        <v>50</v>
      </c>
      <c r="U34" s="156">
        <f t="shared" si="2"/>
        <v>206.74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206.74</v>
      </c>
      <c r="E35">
        <f>BAWANA!AM35</f>
        <v>0</v>
      </c>
      <c r="F35">
        <f t="shared" si="4"/>
        <v>256</v>
      </c>
      <c r="G35">
        <f t="shared" si="5"/>
        <v>206.74</v>
      </c>
      <c r="H35" s="154"/>
      <c r="I35">
        <f>BRPL_EOD!AK35+BRPL_EOD!AL35</f>
        <v>70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206.74</v>
      </c>
      <c r="O35" s="154">
        <f t="shared" si="1"/>
        <v>0</v>
      </c>
      <c r="P35">
        <v>70</v>
      </c>
      <c r="Q35">
        <v>49.92</v>
      </c>
      <c r="R35">
        <v>5.82</v>
      </c>
      <c r="S35">
        <v>31</v>
      </c>
      <c r="T35">
        <v>50</v>
      </c>
      <c r="U35" s="156">
        <f t="shared" si="2"/>
        <v>206.74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206.74</v>
      </c>
      <c r="E36">
        <f>BAWANA!AM36</f>
        <v>0</v>
      </c>
      <c r="F36">
        <f t="shared" si="4"/>
        <v>256</v>
      </c>
      <c r="G36">
        <f t="shared" si="5"/>
        <v>206.74</v>
      </c>
      <c r="H36" s="154"/>
      <c r="I36">
        <f>BRPL_EOD!AK36+BRPL_EOD!AL36</f>
        <v>70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206.74</v>
      </c>
      <c r="O36" s="154">
        <f t="shared" si="1"/>
        <v>0</v>
      </c>
      <c r="P36">
        <v>70</v>
      </c>
      <c r="Q36">
        <v>49.92</v>
      </c>
      <c r="R36">
        <v>5.82</v>
      </c>
      <c r="S36">
        <v>31</v>
      </c>
      <c r="T36">
        <v>50</v>
      </c>
      <c r="U36" s="156">
        <f t="shared" si="2"/>
        <v>206.74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206.74</v>
      </c>
      <c r="E37">
        <f>BAWANA!AM37</f>
        <v>0</v>
      </c>
      <c r="F37">
        <f t="shared" si="4"/>
        <v>256</v>
      </c>
      <c r="G37">
        <f t="shared" si="5"/>
        <v>206.74</v>
      </c>
      <c r="H37" s="154"/>
      <c r="I37">
        <f>BRPL_EOD!AK37+BRPL_EOD!AL37</f>
        <v>70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206.74</v>
      </c>
      <c r="O37" s="154">
        <f t="shared" si="1"/>
        <v>0</v>
      </c>
      <c r="P37">
        <v>70</v>
      </c>
      <c r="Q37">
        <v>49.92</v>
      </c>
      <c r="R37">
        <v>5.82</v>
      </c>
      <c r="S37">
        <v>31</v>
      </c>
      <c r="T37">
        <v>50</v>
      </c>
      <c r="U37" s="156">
        <f t="shared" si="2"/>
        <v>206.74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206.74</v>
      </c>
      <c r="E38">
        <f>BAWANA!AM38</f>
        <v>0</v>
      </c>
      <c r="F38">
        <f t="shared" si="4"/>
        <v>256</v>
      </c>
      <c r="G38">
        <f t="shared" si="5"/>
        <v>206.74</v>
      </c>
      <c r="H38" s="154"/>
      <c r="I38">
        <f>BRPL_EOD!AK38+BRPL_EOD!AL38</f>
        <v>70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206.74</v>
      </c>
      <c r="O38" s="154">
        <f t="shared" si="1"/>
        <v>0</v>
      </c>
      <c r="P38">
        <v>70</v>
      </c>
      <c r="Q38">
        <v>49.92</v>
      </c>
      <c r="R38">
        <v>5.82</v>
      </c>
      <c r="S38">
        <v>31</v>
      </c>
      <c r="T38">
        <v>50</v>
      </c>
      <c r="U38" s="156">
        <f t="shared" si="2"/>
        <v>206.74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236.36</v>
      </c>
      <c r="E39">
        <f>BAWANA!AM39</f>
        <v>0</v>
      </c>
      <c r="F39">
        <f t="shared" si="4"/>
        <v>256</v>
      </c>
      <c r="G39">
        <f t="shared" si="5"/>
        <v>236.36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236.36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</v>
      </c>
      <c r="T39">
        <v>50</v>
      </c>
      <c r="U39" s="156">
        <f t="shared" si="2"/>
        <v>236.36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236.36</v>
      </c>
      <c r="E40">
        <f>BAWANA!AM40</f>
        <v>0</v>
      </c>
      <c r="F40">
        <f t="shared" si="4"/>
        <v>256</v>
      </c>
      <c r="G40">
        <f t="shared" si="5"/>
        <v>236.36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236.36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</v>
      </c>
      <c r="T40">
        <v>50</v>
      </c>
      <c r="U40" s="156">
        <f t="shared" si="2"/>
        <v>236.36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236.36</v>
      </c>
      <c r="E41">
        <f>BAWANA!AM41</f>
        <v>0</v>
      </c>
      <c r="F41">
        <f t="shared" si="4"/>
        <v>256</v>
      </c>
      <c r="G41">
        <f t="shared" si="5"/>
        <v>236.36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236.36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</v>
      </c>
      <c r="T41">
        <v>50</v>
      </c>
      <c r="U41" s="156">
        <f t="shared" si="2"/>
        <v>236.36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236.36</v>
      </c>
      <c r="E42">
        <f>BAWANA!AM42</f>
        <v>0</v>
      </c>
      <c r="F42">
        <f t="shared" si="4"/>
        <v>256</v>
      </c>
      <c r="G42">
        <f t="shared" si="5"/>
        <v>236.36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236.36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</v>
      </c>
      <c r="T42">
        <v>50</v>
      </c>
      <c r="U42" s="156">
        <f t="shared" si="2"/>
        <v>236.36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235.89999999999998</v>
      </c>
      <c r="E51">
        <f>BAWANA!AM51</f>
        <v>0</v>
      </c>
      <c r="F51">
        <f t="shared" si="4"/>
        <v>256</v>
      </c>
      <c r="G51">
        <f t="shared" si="5"/>
        <v>235.89999999999998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30.54</v>
      </c>
      <c r="M51">
        <f>TPDDL_EOD!AK51+TPDDL_EOD!AL51</f>
        <v>50</v>
      </c>
      <c r="N51">
        <f t="shared" si="0"/>
        <v>235.9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30.539999999999996</v>
      </c>
      <c r="T51">
        <v>49.999999999999993</v>
      </c>
      <c r="U51" s="156">
        <f t="shared" si="2"/>
        <v>235.89999999999998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235.89999999999998</v>
      </c>
      <c r="E52">
        <f>BAWANA!AM52</f>
        <v>0</v>
      </c>
      <c r="F52">
        <f t="shared" si="4"/>
        <v>256</v>
      </c>
      <c r="G52">
        <f t="shared" si="5"/>
        <v>235.89999999999998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30.54</v>
      </c>
      <c r="M52">
        <f>TPDDL_EOD!AK52+TPDDL_EOD!AL52</f>
        <v>50</v>
      </c>
      <c r="N52">
        <f t="shared" si="0"/>
        <v>235.9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30.539999999999996</v>
      </c>
      <c r="T52">
        <v>49.999999999999993</v>
      </c>
      <c r="U52" s="156">
        <f t="shared" si="2"/>
        <v>235.89999999999998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235.89999999999998</v>
      </c>
      <c r="E53">
        <f>BAWANA!AM53</f>
        <v>0</v>
      </c>
      <c r="F53">
        <f t="shared" si="4"/>
        <v>256</v>
      </c>
      <c r="G53">
        <f t="shared" si="5"/>
        <v>235.89999999999998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30.54</v>
      </c>
      <c r="M53">
        <f>TPDDL_EOD!AK53+TPDDL_EOD!AL53</f>
        <v>50</v>
      </c>
      <c r="N53">
        <f t="shared" si="0"/>
        <v>235.9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30.539999999999996</v>
      </c>
      <c r="T53">
        <v>49.999999999999993</v>
      </c>
      <c r="U53" s="156">
        <f t="shared" si="2"/>
        <v>235.89999999999998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235.89999999999998</v>
      </c>
      <c r="E54">
        <f>BAWANA!AM54</f>
        <v>0</v>
      </c>
      <c r="F54">
        <f t="shared" si="4"/>
        <v>256</v>
      </c>
      <c r="G54">
        <f t="shared" si="5"/>
        <v>235.89999999999998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30.54</v>
      </c>
      <c r="M54">
        <f>TPDDL_EOD!AK54+TPDDL_EOD!AL54</f>
        <v>50</v>
      </c>
      <c r="N54">
        <f t="shared" si="0"/>
        <v>235.9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30.539999999999996</v>
      </c>
      <c r="T54">
        <v>49.999999999999993</v>
      </c>
      <c r="U54" s="156">
        <f t="shared" si="2"/>
        <v>235.89999999999998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235.89999999999998</v>
      </c>
      <c r="E55">
        <f>BAWANA!AM55</f>
        <v>0</v>
      </c>
      <c r="F55">
        <f t="shared" si="4"/>
        <v>256</v>
      </c>
      <c r="G55">
        <f t="shared" si="5"/>
        <v>235.89999999999998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30.54</v>
      </c>
      <c r="M55">
        <f>TPDDL_EOD!AK55+TPDDL_EOD!AL55</f>
        <v>50</v>
      </c>
      <c r="N55">
        <f t="shared" si="0"/>
        <v>235.9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30.539999999999996</v>
      </c>
      <c r="T55">
        <v>49.999999999999993</v>
      </c>
      <c r="U55" s="156">
        <f t="shared" si="2"/>
        <v>235.89999999999998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235.89999999999998</v>
      </c>
      <c r="E56">
        <f>BAWANA!AM56</f>
        <v>0</v>
      </c>
      <c r="F56">
        <f t="shared" si="4"/>
        <v>256</v>
      </c>
      <c r="G56">
        <f t="shared" si="5"/>
        <v>235.89999999999998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30.54</v>
      </c>
      <c r="M56">
        <f>TPDDL_EOD!AK56+TPDDL_EOD!AL56</f>
        <v>50</v>
      </c>
      <c r="N56">
        <f t="shared" si="0"/>
        <v>235.9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30.539999999999996</v>
      </c>
      <c r="T56">
        <v>49.999999999999993</v>
      </c>
      <c r="U56" s="156">
        <f t="shared" si="2"/>
        <v>235.89999999999998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235.89999999999998</v>
      </c>
      <c r="E57">
        <f>BAWANA!AM57</f>
        <v>0</v>
      </c>
      <c r="F57">
        <f t="shared" si="4"/>
        <v>256</v>
      </c>
      <c r="G57">
        <f t="shared" si="5"/>
        <v>235.89999999999998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30.54</v>
      </c>
      <c r="M57">
        <f>TPDDL_EOD!AK57+TPDDL_EOD!AL57</f>
        <v>50</v>
      </c>
      <c r="N57">
        <f t="shared" si="0"/>
        <v>235.9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30.539999999999996</v>
      </c>
      <c r="T57">
        <v>49.999999999999993</v>
      </c>
      <c r="U57" s="156">
        <f t="shared" si="2"/>
        <v>235.89999999999998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235.89999999999998</v>
      </c>
      <c r="E58">
        <f>BAWANA!AM58</f>
        <v>0</v>
      </c>
      <c r="F58">
        <f t="shared" si="4"/>
        <v>256</v>
      </c>
      <c r="G58">
        <f t="shared" si="5"/>
        <v>235.89999999999998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30.54</v>
      </c>
      <c r="M58">
        <f>TPDDL_EOD!AK58+TPDDL_EOD!AL58</f>
        <v>50</v>
      </c>
      <c r="N58">
        <f t="shared" si="0"/>
        <v>235.9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30.539999999999996</v>
      </c>
      <c r="T58">
        <v>49.999999999999993</v>
      </c>
      <c r="U58" s="156">
        <f t="shared" si="2"/>
        <v>235.89999999999998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232.05999999999997</v>
      </c>
      <c r="E59">
        <f>BAWANA!AM59</f>
        <v>0</v>
      </c>
      <c r="F59">
        <f t="shared" si="4"/>
        <v>256</v>
      </c>
      <c r="G59">
        <f t="shared" si="5"/>
        <v>232.05999999999997</v>
      </c>
      <c r="H59" s="154"/>
      <c r="I59">
        <f>BRPL_EOD!AK59+BRPL_EOD!AL59</f>
        <v>97.96</v>
      </c>
      <c r="J59">
        <f>BYPL_EOD!AK59+BYPL_EOD!AL59</f>
        <v>49.09</v>
      </c>
      <c r="K59">
        <f>MES_EOD!AK59+MES_EOD!AL59</f>
        <v>5.73</v>
      </c>
      <c r="L59">
        <f>NDMC_EOD!AK59+NDMC_EOD!AL59</f>
        <v>30.11</v>
      </c>
      <c r="M59">
        <f>TPDDL_EOD!AK59+TPDDL_EOD!AL59</f>
        <v>49.17</v>
      </c>
      <c r="N59">
        <f t="shared" si="0"/>
        <v>232.06</v>
      </c>
      <c r="O59" s="154">
        <f t="shared" si="1"/>
        <v>0</v>
      </c>
      <c r="P59">
        <v>97.95999999999998</v>
      </c>
      <c r="Q59">
        <v>49.089999999999996</v>
      </c>
      <c r="R59">
        <v>5.7299999999999995</v>
      </c>
      <c r="S59">
        <v>30.109999999999996</v>
      </c>
      <c r="T59">
        <v>49.169999999999995</v>
      </c>
      <c r="U59" s="156">
        <f t="shared" si="2"/>
        <v>232.05999999999995</v>
      </c>
      <c r="V59" s="154">
        <f t="shared" si="3"/>
        <v>0</v>
      </c>
      <c r="Y59">
        <f>BAWANA!AW59+BAWANA!AX59</f>
        <v>31.47</v>
      </c>
      <c r="Z59">
        <f>BAWANA!BD59+BAWANA!BE59</f>
        <v>31.47</v>
      </c>
      <c r="AA59">
        <f>BAWANA!X59+BAWANA!Y59</f>
        <v>31.47</v>
      </c>
      <c r="AB59">
        <f>BAWANA!AE59+BAWANA!AF59</f>
        <v>31.47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235.92</v>
      </c>
      <c r="E60">
        <f>BAWANA!AM60</f>
        <v>0</v>
      </c>
      <c r="F60">
        <f t="shared" si="4"/>
        <v>256</v>
      </c>
      <c r="G60">
        <f t="shared" si="5"/>
        <v>235.92</v>
      </c>
      <c r="H60" s="154"/>
      <c r="I60">
        <f>BRPL_EOD!AK60+BRPL_EOD!AL60</f>
        <v>91.95</v>
      </c>
      <c r="J60">
        <f>BYPL_EOD!AK60+BYPL_EOD!AL60</f>
        <v>46.08</v>
      </c>
      <c r="K60">
        <f>MES_EOD!AK60+MES_EOD!AL60</f>
        <v>5.38</v>
      </c>
      <c r="L60">
        <f>NDMC_EOD!AK60+NDMC_EOD!AL60</f>
        <v>28.26</v>
      </c>
      <c r="M60">
        <f>TPDDL_EOD!AK60+TPDDL_EOD!AL60</f>
        <v>64.25</v>
      </c>
      <c r="N60">
        <f t="shared" si="0"/>
        <v>235.92</v>
      </c>
      <c r="O60" s="154">
        <f t="shared" si="1"/>
        <v>0</v>
      </c>
      <c r="P60">
        <v>91.95</v>
      </c>
      <c r="Q60">
        <v>46.08</v>
      </c>
      <c r="R60">
        <v>5.38</v>
      </c>
      <c r="S60">
        <v>28.26</v>
      </c>
      <c r="T60">
        <v>64.25</v>
      </c>
      <c r="U60" s="156">
        <f t="shared" si="2"/>
        <v>235.92</v>
      </c>
      <c r="V60" s="154">
        <f t="shared" si="3"/>
        <v>0</v>
      </c>
      <c r="Y60">
        <f>BAWANA!AW60+BAWANA!AX60</f>
        <v>29.54</v>
      </c>
      <c r="Z60">
        <f>BAWANA!BD60+BAWANA!BE60</f>
        <v>29.54</v>
      </c>
      <c r="AA60">
        <f>BAWANA!X60+BAWANA!Y60</f>
        <v>29.54</v>
      </c>
      <c r="AB60">
        <f>BAWANA!AE60+BAWANA!AF60</f>
        <v>29.54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235.92</v>
      </c>
      <c r="E61">
        <f>BAWANA!AM61</f>
        <v>0</v>
      </c>
      <c r="F61">
        <f t="shared" si="4"/>
        <v>256</v>
      </c>
      <c r="G61">
        <f t="shared" si="5"/>
        <v>235.92</v>
      </c>
      <c r="H61" s="154"/>
      <c r="I61">
        <f>BRPL_EOD!AK61+BRPL_EOD!AL61</f>
        <v>91.95</v>
      </c>
      <c r="J61">
        <f>BYPL_EOD!AK61+BYPL_EOD!AL61</f>
        <v>46.08</v>
      </c>
      <c r="K61">
        <f>MES_EOD!AK61+MES_EOD!AL61</f>
        <v>5.38</v>
      </c>
      <c r="L61">
        <f>NDMC_EOD!AK61+NDMC_EOD!AL61</f>
        <v>28.26</v>
      </c>
      <c r="M61">
        <f>TPDDL_EOD!AK61+TPDDL_EOD!AL61</f>
        <v>64.25</v>
      </c>
      <c r="N61">
        <f t="shared" si="0"/>
        <v>235.92</v>
      </c>
      <c r="O61" s="154">
        <f t="shared" si="1"/>
        <v>0</v>
      </c>
      <c r="P61">
        <v>91.95</v>
      </c>
      <c r="Q61">
        <v>46.08</v>
      </c>
      <c r="R61">
        <v>5.38</v>
      </c>
      <c r="S61">
        <v>28.26</v>
      </c>
      <c r="T61">
        <v>64.25</v>
      </c>
      <c r="U61" s="156">
        <f t="shared" si="2"/>
        <v>235.92</v>
      </c>
      <c r="V61" s="154">
        <f t="shared" si="3"/>
        <v>0</v>
      </c>
      <c r="Y61">
        <f>BAWANA!AW61+BAWANA!AX61</f>
        <v>29.54</v>
      </c>
      <c r="Z61">
        <f>BAWANA!BD61+BAWANA!BE61</f>
        <v>29.54</v>
      </c>
      <c r="AA61">
        <f>BAWANA!X61+BAWANA!Y61</f>
        <v>29.54</v>
      </c>
      <c r="AB61">
        <f>BAWANA!AE61+BAWANA!AF61</f>
        <v>29.54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235.65999999999997</v>
      </c>
      <c r="E62">
        <f>BAWANA!AM62</f>
        <v>0</v>
      </c>
      <c r="F62">
        <f t="shared" si="4"/>
        <v>256</v>
      </c>
      <c r="G62">
        <f t="shared" si="5"/>
        <v>235.65999999999997</v>
      </c>
      <c r="H62" s="154"/>
      <c r="I62">
        <f>BRPL_EOD!AK62+BRPL_EOD!AL62</f>
        <v>92.37</v>
      </c>
      <c r="J62">
        <f>BYPL_EOD!AK62+BYPL_EOD!AL62</f>
        <v>46.29</v>
      </c>
      <c r="K62">
        <f>MES_EOD!AK62+MES_EOD!AL62</f>
        <v>5.4</v>
      </c>
      <c r="L62">
        <f>NDMC_EOD!AK62+NDMC_EOD!AL62</f>
        <v>27.06</v>
      </c>
      <c r="M62">
        <f>TPDDL_EOD!AK62+TPDDL_EOD!AL62</f>
        <v>64.540000000000006</v>
      </c>
      <c r="N62">
        <f t="shared" si="0"/>
        <v>235.66000000000003</v>
      </c>
      <c r="O62" s="154">
        <f t="shared" si="1"/>
        <v>0</v>
      </c>
      <c r="P62">
        <v>92.369999999999976</v>
      </c>
      <c r="Q62">
        <v>46.289999999999985</v>
      </c>
      <c r="R62">
        <v>5.3999999999999995</v>
      </c>
      <c r="S62">
        <v>27.059999999999992</v>
      </c>
      <c r="T62">
        <v>64.539999999999992</v>
      </c>
      <c r="U62" s="156">
        <f t="shared" si="2"/>
        <v>235.65999999999997</v>
      </c>
      <c r="V62" s="154">
        <f t="shared" si="3"/>
        <v>0</v>
      </c>
      <c r="Y62">
        <f>BAWANA!AW62+BAWANA!AX62</f>
        <v>29.67</v>
      </c>
      <c r="Z62">
        <f>BAWANA!BD62+BAWANA!BE62</f>
        <v>29.67</v>
      </c>
      <c r="AA62">
        <f>BAWANA!X62+BAWANA!Y62</f>
        <v>29.67</v>
      </c>
      <c r="AB62">
        <f>BAWANA!AE62+BAWANA!AF62</f>
        <v>29.67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0</v>
      </c>
      <c r="G63">
        <f t="shared" si="5"/>
        <v>0</v>
      </c>
      <c r="H63" s="154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0</v>
      </c>
      <c r="G64">
        <f t="shared" si="5"/>
        <v>0</v>
      </c>
      <c r="H64" s="154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27.96</v>
      </c>
      <c r="E65">
        <f>BAWANA!AM65</f>
        <v>0</v>
      </c>
      <c r="F65">
        <f t="shared" si="4"/>
        <v>256</v>
      </c>
      <c r="G65">
        <f t="shared" si="5"/>
        <v>27.96</v>
      </c>
      <c r="H65" s="154"/>
      <c r="I65">
        <f>BRPL_EOD!AK65+BRPL_EOD!AL65</f>
        <v>10.96</v>
      </c>
      <c r="J65">
        <f>BYPL_EOD!AK65+BYPL_EOD!AL65</f>
        <v>5.49</v>
      </c>
      <c r="K65">
        <f>MES_EOD!AK65+MES_EOD!AL65</f>
        <v>0.64</v>
      </c>
      <c r="L65">
        <f>NDMC_EOD!AK65+NDMC_EOD!AL65</f>
        <v>3.21</v>
      </c>
      <c r="M65">
        <f>TPDDL_EOD!AK65+TPDDL_EOD!AL65</f>
        <v>7.66</v>
      </c>
      <c r="N65">
        <f t="shared" si="0"/>
        <v>27.960000000000004</v>
      </c>
      <c r="O65" s="154">
        <f t="shared" si="1"/>
        <v>0</v>
      </c>
      <c r="P65">
        <v>10.959999999999999</v>
      </c>
      <c r="Q65">
        <v>5.4899999999999993</v>
      </c>
      <c r="R65">
        <v>0.6399999999999999</v>
      </c>
      <c r="S65">
        <v>3.2099999999999995</v>
      </c>
      <c r="T65">
        <v>7.6599999999999993</v>
      </c>
      <c r="U65" s="156">
        <f t="shared" si="2"/>
        <v>27.96</v>
      </c>
      <c r="V65" s="154">
        <f t="shared" si="3"/>
        <v>0</v>
      </c>
      <c r="Y65">
        <f>BAWANA!AW65+BAWANA!AX65</f>
        <v>3.52</v>
      </c>
      <c r="Z65">
        <f>BAWANA!BD65+BAWANA!BE65</f>
        <v>3.52</v>
      </c>
      <c r="AA65">
        <f>BAWANA!X65+BAWANA!Y65</f>
        <v>3.52</v>
      </c>
      <c r="AB65">
        <f>BAWANA!AE65+BAWANA!AF65</f>
        <v>3.52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27.96</v>
      </c>
      <c r="E66">
        <f>BAWANA!AM66</f>
        <v>0</v>
      </c>
      <c r="F66">
        <f t="shared" si="4"/>
        <v>256</v>
      </c>
      <c r="G66">
        <f t="shared" si="5"/>
        <v>27.96</v>
      </c>
      <c r="H66" s="154"/>
      <c r="I66">
        <f>BRPL_EOD!AK66+BRPL_EOD!AL66</f>
        <v>10.96</v>
      </c>
      <c r="J66">
        <f>BYPL_EOD!AK66+BYPL_EOD!AL66</f>
        <v>5.49</v>
      </c>
      <c r="K66">
        <f>MES_EOD!AK66+MES_EOD!AL66</f>
        <v>0.64</v>
      </c>
      <c r="L66">
        <f>NDMC_EOD!AK66+NDMC_EOD!AL66</f>
        <v>3.21</v>
      </c>
      <c r="M66">
        <f>TPDDL_EOD!AK66+TPDDL_EOD!AL66</f>
        <v>7.66</v>
      </c>
      <c r="N66">
        <f t="shared" si="0"/>
        <v>27.960000000000004</v>
      </c>
      <c r="O66" s="154">
        <f t="shared" si="1"/>
        <v>0</v>
      </c>
      <c r="P66">
        <v>10.959999999999999</v>
      </c>
      <c r="Q66">
        <v>5.4899999999999993</v>
      </c>
      <c r="R66">
        <v>0.6399999999999999</v>
      </c>
      <c r="S66">
        <v>3.2099999999999995</v>
      </c>
      <c r="T66">
        <v>7.6599999999999993</v>
      </c>
      <c r="U66" s="156">
        <f t="shared" si="2"/>
        <v>27.96</v>
      </c>
      <c r="V66" s="154">
        <f t="shared" si="3"/>
        <v>0</v>
      </c>
      <c r="Y66">
        <f>BAWANA!AW66+BAWANA!AX66</f>
        <v>3.52</v>
      </c>
      <c r="Z66">
        <f>BAWANA!BD66+BAWANA!BE66</f>
        <v>3.52</v>
      </c>
      <c r="AA66">
        <f>BAWANA!X66+BAWANA!Y66</f>
        <v>3.52</v>
      </c>
      <c r="AB66">
        <f>BAWANA!AE66+BAWANA!AF66</f>
        <v>3.52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119.82</v>
      </c>
      <c r="E67">
        <f>BAWANA!AM67</f>
        <v>0</v>
      </c>
      <c r="F67">
        <f t="shared" si="4"/>
        <v>256</v>
      </c>
      <c r="G67">
        <f t="shared" si="5"/>
        <v>119.82</v>
      </c>
      <c r="H67" s="154"/>
      <c r="I67">
        <f>BRPL_EOD!AK67+BRPL_EOD!AL67</f>
        <v>46.97</v>
      </c>
      <c r="J67">
        <f>BYPL_EOD!AK67+BYPL_EOD!AL67</f>
        <v>23.54</v>
      </c>
      <c r="K67">
        <f>MES_EOD!AK67+MES_EOD!AL67</f>
        <v>2.75</v>
      </c>
      <c r="L67">
        <f>NDMC_EOD!AK67+NDMC_EOD!AL67</f>
        <v>13.76</v>
      </c>
      <c r="M67">
        <f>TPDDL_EOD!AK67+TPDDL_EOD!AL67</f>
        <v>32.82</v>
      </c>
      <c r="N67">
        <f t="shared" ref="N67:N98" si="7">SUM(I67:M67)</f>
        <v>119.84</v>
      </c>
      <c r="O67" s="154">
        <f t="shared" ref="O67:O98" si="8">G67-N67</f>
        <v>-2.0000000000010232E-2</v>
      </c>
      <c r="P67">
        <v>46.962161214953262</v>
      </c>
      <c r="Q67">
        <v>23.536071428571425</v>
      </c>
      <c r="R67">
        <v>2.7495410547396526</v>
      </c>
      <c r="S67">
        <v>13.757703604806407</v>
      </c>
      <c r="T67">
        <v>32.814522696929238</v>
      </c>
      <c r="U67" s="156">
        <f t="shared" ref="U67:U98" si="9">SUM(P67:T67)</f>
        <v>119.82</v>
      </c>
      <c r="V67" s="154">
        <f t="shared" ref="V67:V99" si="10">G67-U67</f>
        <v>0</v>
      </c>
      <c r="Y67">
        <f>BAWANA!AW67+BAWANA!AX67</f>
        <v>15.09</v>
      </c>
      <c r="Z67">
        <f>BAWANA!BD67+BAWANA!BE67</f>
        <v>15.09</v>
      </c>
      <c r="AA67">
        <f>BAWANA!X67+BAWANA!Y67</f>
        <v>15.09</v>
      </c>
      <c r="AB67">
        <f>BAWANA!AE67+BAWANA!AF67</f>
        <v>15.09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175.74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175.74</v>
      </c>
      <c r="H68" s="154"/>
      <c r="I68">
        <f>BRPL_EOD!AK68+BRPL_EOD!AL68</f>
        <v>68.89</v>
      </c>
      <c r="J68">
        <f>BYPL_EOD!AK68+BYPL_EOD!AL68</f>
        <v>34.520000000000003</v>
      </c>
      <c r="K68">
        <f>MES_EOD!AK68+MES_EOD!AL68</f>
        <v>4.03</v>
      </c>
      <c r="L68">
        <f>NDMC_EOD!AK68+NDMC_EOD!AL68</f>
        <v>20.18</v>
      </c>
      <c r="M68">
        <f>TPDDL_EOD!AK68+TPDDL_EOD!AL68</f>
        <v>48.13</v>
      </c>
      <c r="N68">
        <f t="shared" si="7"/>
        <v>175.75</v>
      </c>
      <c r="O68" s="154">
        <f t="shared" si="8"/>
        <v>-9.9999999999909051E-3</v>
      </c>
      <c r="P68">
        <v>68.886080227596025</v>
      </c>
      <c r="Q68">
        <v>34.51803584637269</v>
      </c>
      <c r="R68">
        <v>4.0297706970128031</v>
      </c>
      <c r="S68">
        <v>20.178851778093883</v>
      </c>
      <c r="T68">
        <v>48.127261450924614</v>
      </c>
      <c r="U68" s="156">
        <f t="shared" si="9"/>
        <v>175.74</v>
      </c>
      <c r="V68" s="154">
        <f t="shared" si="10"/>
        <v>0</v>
      </c>
      <c r="Y68">
        <f>BAWANA!AW68+BAWANA!AX68</f>
        <v>22.13</v>
      </c>
      <c r="Z68">
        <f>BAWANA!BD68+BAWANA!BE68</f>
        <v>22.13</v>
      </c>
      <c r="AA68">
        <f>BAWANA!X68+BAWANA!Y68</f>
        <v>22.13</v>
      </c>
      <c r="AB68">
        <f>BAWANA!AE68+BAWANA!AF68</f>
        <v>22.13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</v>
      </c>
      <c r="E69">
        <f>BAWANA!AM69</f>
        <v>0</v>
      </c>
      <c r="F69">
        <f t="shared" si="11"/>
        <v>256</v>
      </c>
      <c r="G69">
        <f t="shared" si="12"/>
        <v>236</v>
      </c>
      <c r="H69" s="154"/>
      <c r="I69">
        <f>BRPL_EOD!AK69+BRPL_EOD!AL69</f>
        <v>91.83</v>
      </c>
      <c r="J69">
        <f>BYPL_EOD!AK69+BYPL_EOD!AL69</f>
        <v>46.02</v>
      </c>
      <c r="K69">
        <f>MES_EOD!AK69+MES_EOD!AL69</f>
        <v>7.08</v>
      </c>
      <c r="L69">
        <f>NDMC_EOD!AK69+NDMC_EOD!AL69</f>
        <v>26.9</v>
      </c>
      <c r="M69">
        <f>TPDDL_EOD!AK69+TPDDL_EOD!AL69</f>
        <v>64.16</v>
      </c>
      <c r="N69">
        <f t="shared" si="7"/>
        <v>235.99</v>
      </c>
      <c r="O69" s="154">
        <f t="shared" si="8"/>
        <v>9.9999999999909051E-3</v>
      </c>
      <c r="P69">
        <v>91.834001169916476</v>
      </c>
      <c r="Q69">
        <v>46.022005133094439</v>
      </c>
      <c r="R69">
        <v>7.08</v>
      </c>
      <c r="S69">
        <v>26.901198149361193</v>
      </c>
      <c r="T69">
        <v>64.16279554762788</v>
      </c>
      <c r="U69" s="156">
        <f t="shared" si="9"/>
        <v>236</v>
      </c>
      <c r="V69" s="154">
        <f t="shared" si="10"/>
        <v>0</v>
      </c>
      <c r="Y69">
        <f>BAWANA!AW69+BAWANA!AX69</f>
        <v>29.5</v>
      </c>
      <c r="Z69">
        <f>BAWANA!BD69+BAWANA!BE69</f>
        <v>29.5</v>
      </c>
      <c r="AA69">
        <f>BAWANA!X69+BAWANA!Y69</f>
        <v>29.5</v>
      </c>
      <c r="AB69">
        <f>BAWANA!AE69+BAWANA!AF69</f>
        <v>29.5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</v>
      </c>
      <c r="E70">
        <f>BAWANA!AM70</f>
        <v>0</v>
      </c>
      <c r="F70">
        <f t="shared" si="11"/>
        <v>256</v>
      </c>
      <c r="G70">
        <f t="shared" si="12"/>
        <v>236</v>
      </c>
      <c r="H70" s="154"/>
      <c r="I70">
        <f>BRPL_EOD!AK70+BRPL_EOD!AL70</f>
        <v>91.83</v>
      </c>
      <c r="J70">
        <f>BYPL_EOD!AK70+BYPL_EOD!AL70</f>
        <v>46.02</v>
      </c>
      <c r="K70">
        <f>MES_EOD!AK70+MES_EOD!AL70</f>
        <v>7.08</v>
      </c>
      <c r="L70">
        <f>NDMC_EOD!AK70+NDMC_EOD!AL70</f>
        <v>26.9</v>
      </c>
      <c r="M70">
        <f>TPDDL_EOD!AK70+TPDDL_EOD!AL70</f>
        <v>64.16</v>
      </c>
      <c r="N70">
        <f t="shared" si="7"/>
        <v>235.99</v>
      </c>
      <c r="O70" s="154">
        <f t="shared" si="8"/>
        <v>9.9999999999909051E-3</v>
      </c>
      <c r="P70">
        <v>91.834001169916476</v>
      </c>
      <c r="Q70">
        <v>46.022005133094439</v>
      </c>
      <c r="R70">
        <v>7.08</v>
      </c>
      <c r="S70">
        <v>26.901198149361193</v>
      </c>
      <c r="T70">
        <v>64.16279554762788</v>
      </c>
      <c r="U70" s="156">
        <f t="shared" si="9"/>
        <v>236</v>
      </c>
      <c r="V70" s="154">
        <f t="shared" si="10"/>
        <v>0</v>
      </c>
      <c r="Y70">
        <f>BAWANA!AW70+BAWANA!AX70</f>
        <v>29.5</v>
      </c>
      <c r="Z70">
        <f>BAWANA!BD70+BAWANA!BE70</f>
        <v>29.5</v>
      </c>
      <c r="AA70">
        <f>BAWANA!X70+BAWANA!Y70</f>
        <v>29.5</v>
      </c>
      <c r="AB70">
        <f>BAWANA!AE70+BAWANA!AF70</f>
        <v>29.5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91.83</v>
      </c>
      <c r="J71">
        <f>BYPL_EOD!AK71+BYPL_EOD!AL71</f>
        <v>46.02</v>
      </c>
      <c r="K71">
        <f>MES_EOD!AK71+MES_EOD!AL71</f>
        <v>7.08</v>
      </c>
      <c r="L71">
        <f>NDMC_EOD!AK71+NDMC_EOD!AL71</f>
        <v>26.9</v>
      </c>
      <c r="M71">
        <f>TPDDL_EOD!AK71+TPDDL_EOD!AL71</f>
        <v>64.16</v>
      </c>
      <c r="N71">
        <f t="shared" si="7"/>
        <v>235.99</v>
      </c>
      <c r="O71" s="154">
        <f t="shared" si="8"/>
        <v>9.9999999999909051E-3</v>
      </c>
      <c r="P71">
        <v>91.834001169916476</v>
      </c>
      <c r="Q71">
        <v>46.022005133094439</v>
      </c>
      <c r="R71">
        <v>7.08</v>
      </c>
      <c r="S71">
        <v>26.901198149361193</v>
      </c>
      <c r="T71">
        <v>64.16279554762788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91.83</v>
      </c>
      <c r="J72">
        <f>BYPL_EOD!AK72+BYPL_EOD!AL72</f>
        <v>46.02</v>
      </c>
      <c r="K72">
        <f>MES_EOD!AK72+MES_EOD!AL72</f>
        <v>7.08</v>
      </c>
      <c r="L72">
        <f>NDMC_EOD!AK72+NDMC_EOD!AL72</f>
        <v>26.9</v>
      </c>
      <c r="M72">
        <f>TPDDL_EOD!AK72+TPDDL_EOD!AL72</f>
        <v>64.16</v>
      </c>
      <c r="N72">
        <f t="shared" si="7"/>
        <v>235.99</v>
      </c>
      <c r="O72" s="154">
        <f t="shared" si="8"/>
        <v>9.9999999999909051E-3</v>
      </c>
      <c r="P72">
        <v>91.834001169916476</v>
      </c>
      <c r="Q72">
        <v>46.022005133094439</v>
      </c>
      <c r="R72">
        <v>7.08</v>
      </c>
      <c r="S72">
        <v>26.901198149361193</v>
      </c>
      <c r="T72">
        <v>64.16279554762788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91.83</v>
      </c>
      <c r="J73">
        <f>BYPL_EOD!AK73+BYPL_EOD!AL73</f>
        <v>46.02</v>
      </c>
      <c r="K73">
        <f>MES_EOD!AK73+MES_EOD!AL73</f>
        <v>7.08</v>
      </c>
      <c r="L73">
        <f>NDMC_EOD!AK73+NDMC_EOD!AL73</f>
        <v>26.9</v>
      </c>
      <c r="M73">
        <f>TPDDL_EOD!AK73+TPDDL_EOD!AL73</f>
        <v>64.16</v>
      </c>
      <c r="N73">
        <f t="shared" si="7"/>
        <v>235.99</v>
      </c>
      <c r="O73" s="154">
        <f t="shared" si="8"/>
        <v>9.9999999999909051E-3</v>
      </c>
      <c r="P73">
        <v>91.834001169916476</v>
      </c>
      <c r="Q73">
        <v>46.022005133094439</v>
      </c>
      <c r="R73">
        <v>7.08</v>
      </c>
      <c r="S73">
        <v>26.901198149361193</v>
      </c>
      <c r="T73">
        <v>64.16279554762788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91.83</v>
      </c>
      <c r="J74">
        <f>BYPL_EOD!AK74+BYPL_EOD!AL74</f>
        <v>46.02</v>
      </c>
      <c r="K74">
        <f>MES_EOD!AK74+MES_EOD!AL74</f>
        <v>7.08</v>
      </c>
      <c r="L74">
        <f>NDMC_EOD!AK74+NDMC_EOD!AL74</f>
        <v>26.9</v>
      </c>
      <c r="M74">
        <f>TPDDL_EOD!AK74+TPDDL_EOD!AL74</f>
        <v>64.16</v>
      </c>
      <c r="N74">
        <f t="shared" si="7"/>
        <v>235.99</v>
      </c>
      <c r="O74" s="154">
        <f t="shared" si="8"/>
        <v>9.9999999999909051E-3</v>
      </c>
      <c r="P74">
        <v>91.834001169916476</v>
      </c>
      <c r="Q74">
        <v>46.022005133094439</v>
      </c>
      <c r="R74">
        <v>7.08</v>
      </c>
      <c r="S74">
        <v>26.901198149361193</v>
      </c>
      <c r="T74">
        <v>64.16279554762788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91.83</v>
      </c>
      <c r="J75">
        <f>BYPL_EOD!AK75+BYPL_EOD!AL75</f>
        <v>46.02</v>
      </c>
      <c r="K75">
        <f>MES_EOD!AK75+MES_EOD!AL75</f>
        <v>6.72</v>
      </c>
      <c r="L75">
        <f>NDMC_EOD!AK75+NDMC_EOD!AL75</f>
        <v>27.26</v>
      </c>
      <c r="M75">
        <f>TPDDL_EOD!AK75+TPDDL_EOD!AL75</f>
        <v>64.16</v>
      </c>
      <c r="N75">
        <f t="shared" si="7"/>
        <v>235.98999999999998</v>
      </c>
      <c r="O75" s="154">
        <f t="shared" si="8"/>
        <v>1.0000000000019327E-2</v>
      </c>
      <c r="P75">
        <v>91.833997379922323</v>
      </c>
      <c r="Q75">
        <v>46.022003234690423</v>
      </c>
      <c r="R75">
        <v>6.72</v>
      </c>
      <c r="S75">
        <v>27.261206485790261</v>
      </c>
      <c r="T75">
        <v>64.162792899597008</v>
      </c>
      <c r="U75" s="156">
        <f t="shared" si="9"/>
        <v>236.00000000000003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91.83</v>
      </c>
      <c r="J76">
        <f>BYPL_EOD!AK76+BYPL_EOD!AL76</f>
        <v>46.02</v>
      </c>
      <c r="K76">
        <f>MES_EOD!AK76+MES_EOD!AL76</f>
        <v>6.72</v>
      </c>
      <c r="L76">
        <f>NDMC_EOD!AK76+NDMC_EOD!AL76</f>
        <v>27.26</v>
      </c>
      <c r="M76">
        <f>TPDDL_EOD!AK76+TPDDL_EOD!AL76</f>
        <v>64.16</v>
      </c>
      <c r="N76">
        <f t="shared" si="7"/>
        <v>235.98999999999998</v>
      </c>
      <c r="O76" s="154">
        <f t="shared" si="8"/>
        <v>1.0000000000019327E-2</v>
      </c>
      <c r="P76">
        <v>91.833997379922323</v>
      </c>
      <c r="Q76">
        <v>46.022003234690423</v>
      </c>
      <c r="R76">
        <v>6.72</v>
      </c>
      <c r="S76">
        <v>27.261206485790261</v>
      </c>
      <c r="T76">
        <v>64.162792899597008</v>
      </c>
      <c r="U76" s="156">
        <f t="shared" si="9"/>
        <v>236.00000000000003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91.83</v>
      </c>
      <c r="J77">
        <f>BYPL_EOD!AK77+BYPL_EOD!AL77</f>
        <v>46.02</v>
      </c>
      <c r="K77">
        <f>MES_EOD!AK77+MES_EOD!AL77</f>
        <v>6.72</v>
      </c>
      <c r="L77">
        <f>NDMC_EOD!AK77+NDMC_EOD!AL77</f>
        <v>27.26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91.833997379922323</v>
      </c>
      <c r="Q77">
        <v>46.022003234690423</v>
      </c>
      <c r="R77">
        <v>6.72</v>
      </c>
      <c r="S77">
        <v>27.261206485790261</v>
      </c>
      <c r="T77">
        <v>64.162792899597008</v>
      </c>
      <c r="U77" s="156">
        <f t="shared" si="9"/>
        <v>236.00000000000003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91.83</v>
      </c>
      <c r="J78">
        <f>BYPL_EOD!AK78+BYPL_EOD!AL78</f>
        <v>46.02</v>
      </c>
      <c r="K78">
        <f>MES_EOD!AK78+MES_EOD!AL78</f>
        <v>6.72</v>
      </c>
      <c r="L78">
        <f>NDMC_EOD!AK78+NDMC_EOD!AL78</f>
        <v>27.26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91.833997379922323</v>
      </c>
      <c r="Q78">
        <v>46.022003234690423</v>
      </c>
      <c r="R78">
        <v>6.72</v>
      </c>
      <c r="S78">
        <v>27.261206485790261</v>
      </c>
      <c r="T78">
        <v>64.162792899597008</v>
      </c>
      <c r="U78" s="156">
        <f t="shared" si="9"/>
        <v>236.00000000000003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6.84</v>
      </c>
      <c r="L79">
        <f>NDMC_EOD!AK79+NDMC_EOD!AL79</f>
        <v>27.72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6.84</v>
      </c>
      <c r="S79">
        <v>27.72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6.84</v>
      </c>
      <c r="L80">
        <f>NDMC_EOD!AK80+NDMC_EOD!AL80</f>
        <v>27.72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6.84</v>
      </c>
      <c r="S80">
        <v>27.72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6.84</v>
      </c>
      <c r="L81">
        <f>NDMC_EOD!AK81+NDMC_EOD!AL81</f>
        <v>27.72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6.84</v>
      </c>
      <c r="S81">
        <v>27.72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6.84</v>
      </c>
      <c r="L82">
        <f>NDMC_EOD!AK82+NDMC_EOD!AL82</f>
        <v>27.72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6.84</v>
      </c>
      <c r="S82">
        <v>27.72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6.84</v>
      </c>
      <c r="L83">
        <f>NDMC_EOD!AK83+NDMC_EOD!AL83</f>
        <v>27.72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6.84</v>
      </c>
      <c r="S83">
        <v>27.72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6.84</v>
      </c>
      <c r="L84">
        <f>NDMC_EOD!AK84+NDMC_EOD!AL84</f>
        <v>27.72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6.84</v>
      </c>
      <c r="S84">
        <v>27.72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6.84</v>
      </c>
      <c r="L85">
        <f>NDMC_EOD!AK85+NDMC_EOD!AL85</f>
        <v>27.72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6.84</v>
      </c>
      <c r="S85">
        <v>27.72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6.84</v>
      </c>
      <c r="L86">
        <f>NDMC_EOD!AK86+NDMC_EOD!AL86</f>
        <v>27.72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6.84</v>
      </c>
      <c r="S86">
        <v>27.72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6.84</v>
      </c>
      <c r="L87">
        <f>NDMC_EOD!AK87+NDMC_EOD!AL87</f>
        <v>27.72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6.84</v>
      </c>
      <c r="S87">
        <v>27.72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6.84</v>
      </c>
      <c r="L88">
        <f>NDMC_EOD!AK88+NDMC_EOD!AL88</f>
        <v>27.72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6.84</v>
      </c>
      <c r="S88">
        <v>27.72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6.84</v>
      </c>
      <c r="L89">
        <f>NDMC_EOD!AK89+NDMC_EOD!AL89</f>
        <v>27.72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6.84</v>
      </c>
      <c r="S89">
        <v>27.72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6.84</v>
      </c>
      <c r="L90">
        <f>NDMC_EOD!AK90+NDMC_EOD!AL90</f>
        <v>27.72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6.84</v>
      </c>
      <c r="S90">
        <v>27.72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6.84</v>
      </c>
      <c r="L91">
        <f>NDMC_EOD!AK91+NDMC_EOD!AL91</f>
        <v>27.72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6.84</v>
      </c>
      <c r="S91">
        <v>27.72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6.84</v>
      </c>
      <c r="L92">
        <f>NDMC_EOD!AK92+NDMC_EOD!AL92</f>
        <v>27.72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6.84</v>
      </c>
      <c r="S92">
        <v>27.72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6.84</v>
      </c>
      <c r="L93">
        <f>NDMC_EOD!AK93+NDMC_EOD!AL93</f>
        <v>27.72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6.84</v>
      </c>
      <c r="S93">
        <v>27.72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6.84</v>
      </c>
      <c r="L94">
        <f>NDMC_EOD!AK94+NDMC_EOD!AL94</f>
        <v>27.72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6.84</v>
      </c>
      <c r="S94">
        <v>27.72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93.39</v>
      </c>
      <c r="J95">
        <f>BYPL_EOD!AK95+BYPL_EOD!AL95</f>
        <v>46.8</v>
      </c>
      <c r="K95">
        <f>MES_EOD!AK95+MES_EOD!AL95</f>
        <v>6.84</v>
      </c>
      <c r="L95">
        <f>NDMC_EOD!AK95+NDMC_EOD!AL95</f>
        <v>27.72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93.39</v>
      </c>
      <c r="Q95">
        <v>46.8</v>
      </c>
      <c r="R95">
        <v>6.84</v>
      </c>
      <c r="S95">
        <v>27.72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93.39</v>
      </c>
      <c r="J96">
        <f>BYPL_EOD!AK96+BYPL_EOD!AL96</f>
        <v>46.8</v>
      </c>
      <c r="K96">
        <f>MES_EOD!AK96+MES_EOD!AL96</f>
        <v>6.84</v>
      </c>
      <c r="L96">
        <f>NDMC_EOD!AK96+NDMC_EOD!AL96</f>
        <v>27.72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93.39</v>
      </c>
      <c r="Q96">
        <v>46.8</v>
      </c>
      <c r="R96">
        <v>6.84</v>
      </c>
      <c r="S96">
        <v>27.72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6.84</v>
      </c>
      <c r="L97">
        <f>NDMC_EOD!AK97+NDMC_EOD!AL97</f>
        <v>27.72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6.84</v>
      </c>
      <c r="S97">
        <v>27.72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93.39</v>
      </c>
      <c r="J98">
        <f>BYPL_EOD!AK98+BYPL_EOD!AL98</f>
        <v>46.8</v>
      </c>
      <c r="K98">
        <f>MES_EOD!AK98+MES_EOD!AL98</f>
        <v>6.84</v>
      </c>
      <c r="L98">
        <f>NDMC_EOD!AK98+NDMC_EOD!AL98</f>
        <v>27.72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93.39</v>
      </c>
      <c r="Q98">
        <v>46.8</v>
      </c>
      <c r="R98">
        <v>6.84</v>
      </c>
      <c r="S98">
        <v>27.72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7.36</v>
      </c>
      <c r="C99" s="156">
        <f t="shared" ref="C99:U99" si="14">SUM(C3:C98)/4000</f>
        <v>0</v>
      </c>
      <c r="D99" s="156">
        <f t="shared" si="14"/>
        <v>5.3184499999999995</v>
      </c>
      <c r="E99" s="156">
        <f t="shared" si="14"/>
        <v>0</v>
      </c>
      <c r="F99" s="156">
        <f t="shared" si="14"/>
        <v>5.8879999999999999</v>
      </c>
      <c r="G99" s="156">
        <f t="shared" si="14"/>
        <v>5.3184499999999995</v>
      </c>
      <c r="H99" s="156"/>
      <c r="I99" s="156">
        <f t="shared" si="14"/>
        <v>2.1039425000000005</v>
      </c>
      <c r="J99" s="156">
        <f t="shared" si="14"/>
        <v>1.0765925000000012</v>
      </c>
      <c r="K99" s="156">
        <f t="shared" si="14"/>
        <v>0.1415974999999999</v>
      </c>
      <c r="L99" s="156">
        <f t="shared" si="14"/>
        <v>0.65200249999999904</v>
      </c>
      <c r="M99" s="156">
        <f t="shared" si="14"/>
        <v>1.3443125</v>
      </c>
      <c r="N99" s="156">
        <f t="shared" si="14"/>
        <v>5.3184474999999996</v>
      </c>
      <c r="O99" s="156">
        <f t="shared" si="14"/>
        <v>2.4999999999764099E-6</v>
      </c>
      <c r="P99" s="156">
        <f t="shared" si="14"/>
        <v>2.1039437226444857</v>
      </c>
      <c r="Q99" s="156">
        <f t="shared" si="14"/>
        <v>1.0765931128729416</v>
      </c>
      <c r="R99" s="156">
        <f t="shared" si="14"/>
        <v>0.14159684230210343</v>
      </c>
      <c r="S99" s="156">
        <f t="shared" si="14"/>
        <v>0.65200296803401991</v>
      </c>
      <c r="T99" s="156">
        <f t="shared" si="14"/>
        <v>1.3443133541464496</v>
      </c>
      <c r="U99" s="156">
        <f t="shared" si="14"/>
        <v>5.3184499999999995</v>
      </c>
      <c r="V99" s="156">
        <f t="shared" si="10"/>
        <v>0</v>
      </c>
      <c r="Y99" s="156">
        <f>SUM(Y3:Y98)/4000</f>
        <v>0.69011999999999996</v>
      </c>
      <c r="Z99" s="156">
        <f t="shared" ref="Z99:AD99" si="15">SUM(Z3:Z98)/4000</f>
        <v>0.69011999999999996</v>
      </c>
      <c r="AA99" s="156">
        <f t="shared" si="15"/>
        <v>0.69011999999999996</v>
      </c>
      <c r="AB99" s="156">
        <f t="shared" si="15"/>
        <v>0.69011999999999996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443</v>
      </c>
      <c r="C2" t="s">
        <v>444</v>
      </c>
      <c r="D2" t="s">
        <v>445</v>
      </c>
      <c r="E2" t="s">
        <v>447</v>
      </c>
      <c r="F2" t="s">
        <v>448</v>
      </c>
      <c r="G2" t="s">
        <v>449</v>
      </c>
      <c r="H2" t="s">
        <v>456</v>
      </c>
      <c r="I2" t="s">
        <v>457</v>
      </c>
      <c r="J2" t="s">
        <v>458</v>
      </c>
      <c r="K2" t="s">
        <v>459</v>
      </c>
      <c r="L2" t="s">
        <v>463</v>
      </c>
      <c r="M2" t="s">
        <v>482</v>
      </c>
      <c r="N2" t="s">
        <v>483</v>
      </c>
      <c r="O2" t="s">
        <v>484</v>
      </c>
      <c r="P2" t="s">
        <v>491</v>
      </c>
      <c r="Q2" t="s">
        <v>497</v>
      </c>
      <c r="R2" t="s">
        <v>498</v>
      </c>
      <c r="S2" t="s">
        <v>499</v>
      </c>
      <c r="T2" t="s">
        <v>500</v>
      </c>
      <c r="U2" t="s">
        <v>488</v>
      </c>
      <c r="V2" t="s">
        <v>462</v>
      </c>
      <c r="W2" t="s">
        <v>466</v>
      </c>
      <c r="Z2" t="s">
        <v>451</v>
      </c>
      <c r="AA2" t="s">
        <v>452</v>
      </c>
      <c r="AB2" t="s">
        <v>453</v>
      </c>
      <c r="AC2" t="s">
        <v>454</v>
      </c>
      <c r="AD2" t="s">
        <v>460</v>
      </c>
      <c r="AE2" t="s">
        <v>461</v>
      </c>
      <c r="AF2" t="s">
        <v>468</v>
      </c>
      <c r="AG2" t="s">
        <v>471</v>
      </c>
      <c r="AH2" t="s">
        <v>472</v>
      </c>
      <c r="AI2" t="s">
        <v>479</v>
      </c>
      <c r="AJ2" t="s">
        <v>480</v>
      </c>
      <c r="AK2" t="s">
        <v>481</v>
      </c>
      <c r="AL2" t="s">
        <v>487</v>
      </c>
      <c r="AM2" t="s">
        <v>489</v>
      </c>
      <c r="AN2" t="s">
        <v>492</v>
      </c>
      <c r="AO2" t="s">
        <v>493</v>
      </c>
      <c r="AP2" t="s">
        <v>495</v>
      </c>
      <c r="AQ2" t="s">
        <v>496</v>
      </c>
      <c r="AR2" t="s">
        <v>501</v>
      </c>
      <c r="AS2" s="19"/>
      <c r="AT2" s="203" t="s">
        <v>450</v>
      </c>
      <c r="AU2" s="169"/>
      <c r="AV2" s="203" t="s">
        <v>442</v>
      </c>
      <c r="AW2" s="203" t="s">
        <v>446</v>
      </c>
      <c r="AX2" s="203" t="s">
        <v>455</v>
      </c>
      <c r="AY2" s="169"/>
      <c r="AZ2" s="169"/>
      <c r="BA2" s="214"/>
      <c r="BD2" t="s">
        <v>469</v>
      </c>
      <c r="BE2" t="s">
        <v>478</v>
      </c>
      <c r="BF2" t="s">
        <v>476</v>
      </c>
      <c r="BG2" t="s">
        <v>464</v>
      </c>
      <c r="BH2" t="s">
        <v>494</v>
      </c>
      <c r="BI2" t="s">
        <v>502</v>
      </c>
      <c r="BJ2" t="s">
        <v>490</v>
      </c>
      <c r="BK2" t="s">
        <v>475</v>
      </c>
      <c r="BL2" t="s">
        <v>474</v>
      </c>
      <c r="BM2" t="s">
        <v>467</v>
      </c>
      <c r="BN2" t="s">
        <v>470</v>
      </c>
      <c r="BO2" t="s">
        <v>485</v>
      </c>
      <c r="BP2" t="s">
        <v>486</v>
      </c>
      <c r="BQ2" t="s">
        <v>465</v>
      </c>
      <c r="BR2" t="s">
        <v>473</v>
      </c>
      <c r="BS2" t="s">
        <v>477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40.552</v>
      </c>
      <c r="K3">
        <v>343.38626099999999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18.229800000000001</v>
      </c>
      <c r="AE3">
        <v>49.436556000000003</v>
      </c>
      <c r="AF3">
        <v>8.8740000000000006</v>
      </c>
      <c r="AG3">
        <v>14.952</v>
      </c>
      <c r="AH3">
        <v>140.34540000000001</v>
      </c>
      <c r="AI3">
        <v>0</v>
      </c>
      <c r="AJ3">
        <v>0</v>
      </c>
      <c r="AK3">
        <v>51.394500000000001</v>
      </c>
      <c r="AL3">
        <v>60.423999999999999</v>
      </c>
      <c r="AM3">
        <v>5.2786799999999996</v>
      </c>
      <c r="AN3">
        <v>0.66954999999999998</v>
      </c>
      <c r="AO3">
        <v>8.0850000000000009</v>
      </c>
      <c r="AP3">
        <v>5.6364000000000001</v>
      </c>
      <c r="AQ3">
        <v>17.388000000000002</v>
      </c>
      <c r="AR3">
        <v>33.091920000000002</v>
      </c>
      <c r="AS3">
        <v>0</v>
      </c>
      <c r="AT3">
        <v>10.712</v>
      </c>
      <c r="AU3">
        <v>0</v>
      </c>
      <c r="AV3">
        <v>0</v>
      </c>
      <c r="AW3">
        <v>69.504000000000005</v>
      </c>
      <c r="AX3">
        <v>41.648000000000003</v>
      </c>
      <c r="AY3">
        <v>0</v>
      </c>
      <c r="AZ3">
        <f>BW3</f>
        <v>86.669999999999987</v>
      </c>
      <c r="BA3">
        <f>SUM(B3:AZ3)</f>
        <v>2882.2603590000003</v>
      </c>
      <c r="BD3">
        <v>24.08</v>
      </c>
      <c r="BE3">
        <v>7.64</v>
      </c>
      <c r="BF3">
        <v>0</v>
      </c>
      <c r="BG3">
        <v>4</v>
      </c>
      <c r="BH3">
        <v>5.81</v>
      </c>
      <c r="BI3">
        <v>7.17</v>
      </c>
      <c r="BJ3">
        <v>3.11</v>
      </c>
      <c r="BK3">
        <v>3.29</v>
      </c>
      <c r="BL3">
        <v>3.73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86.669999999999987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40.552</v>
      </c>
      <c r="K4">
        <v>343.38626099999999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18.229800000000001</v>
      </c>
      <c r="AE4">
        <v>49.436556000000003</v>
      </c>
      <c r="AF4">
        <v>8.8740000000000006</v>
      </c>
      <c r="AG4">
        <v>14.952</v>
      </c>
      <c r="AH4">
        <v>140.34540000000001</v>
      </c>
      <c r="AI4">
        <v>0</v>
      </c>
      <c r="AJ4">
        <v>0</v>
      </c>
      <c r="AK4">
        <v>51.394500000000001</v>
      </c>
      <c r="AL4">
        <v>60.423999999999999</v>
      </c>
      <c r="AM4">
        <v>5.2786799999999996</v>
      </c>
      <c r="AN4">
        <v>0.66954999999999998</v>
      </c>
      <c r="AO4">
        <v>8.0850000000000009</v>
      </c>
      <c r="AP4">
        <v>5.6364000000000001</v>
      </c>
      <c r="AQ4">
        <v>17.388000000000002</v>
      </c>
      <c r="AR4">
        <v>33.091920000000002</v>
      </c>
      <c r="AS4">
        <v>0</v>
      </c>
      <c r="AT4">
        <v>10.712</v>
      </c>
      <c r="AU4">
        <v>0</v>
      </c>
      <c r="AV4">
        <v>0</v>
      </c>
      <c r="AW4">
        <v>69.504000000000005</v>
      </c>
      <c r="AX4">
        <v>41.648000000000003</v>
      </c>
      <c r="AY4">
        <v>0</v>
      </c>
      <c r="AZ4">
        <f t="shared" ref="AZ4:AZ67" si="0">BW4</f>
        <v>86.669999999999987</v>
      </c>
      <c r="BA4">
        <f t="shared" ref="BA4:BA67" si="1">SUM(B4:AZ4)</f>
        <v>2882.2603590000003</v>
      </c>
      <c r="BD4">
        <v>24.08</v>
      </c>
      <c r="BE4">
        <v>7.64</v>
      </c>
      <c r="BF4">
        <v>0</v>
      </c>
      <c r="BG4">
        <v>4</v>
      </c>
      <c r="BH4">
        <v>5.81</v>
      </c>
      <c r="BI4">
        <v>7.17</v>
      </c>
      <c r="BJ4">
        <v>3.11</v>
      </c>
      <c r="BK4">
        <v>3.29</v>
      </c>
      <c r="BL4">
        <v>3.73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86.669999999999987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40.552</v>
      </c>
      <c r="K5">
        <v>343.38626099999999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18.229800000000001</v>
      </c>
      <c r="AE5">
        <v>49.436556000000003</v>
      </c>
      <c r="AF5">
        <v>8.8740000000000006</v>
      </c>
      <c r="AG5">
        <v>14.952</v>
      </c>
      <c r="AH5">
        <v>140.34540000000001</v>
      </c>
      <c r="AI5">
        <v>0</v>
      </c>
      <c r="AJ5">
        <v>0</v>
      </c>
      <c r="AK5">
        <v>51.394500000000001</v>
      </c>
      <c r="AL5">
        <v>60.423999999999999</v>
      </c>
      <c r="AM5">
        <v>5.2786799999999996</v>
      </c>
      <c r="AN5">
        <v>0.66954999999999998</v>
      </c>
      <c r="AO5">
        <v>8.0850000000000009</v>
      </c>
      <c r="AP5">
        <v>5.6364000000000001</v>
      </c>
      <c r="AQ5">
        <v>17.388000000000002</v>
      </c>
      <c r="AR5">
        <v>33.091920000000002</v>
      </c>
      <c r="AS5">
        <v>0</v>
      </c>
      <c r="AT5">
        <v>10.712</v>
      </c>
      <c r="AU5">
        <v>0</v>
      </c>
      <c r="AV5">
        <v>0</v>
      </c>
      <c r="AW5">
        <v>69.504000000000005</v>
      </c>
      <c r="AX5">
        <v>41.648000000000003</v>
      </c>
      <c r="AY5">
        <v>0</v>
      </c>
      <c r="AZ5">
        <f t="shared" si="0"/>
        <v>86.439999999999984</v>
      </c>
      <c r="BA5">
        <f t="shared" si="1"/>
        <v>2882.0303590000003</v>
      </c>
      <c r="BD5">
        <v>24.08</v>
      </c>
      <c r="BE5">
        <v>7.64</v>
      </c>
      <c r="BF5">
        <v>0</v>
      </c>
      <c r="BG5">
        <v>4</v>
      </c>
      <c r="BH5">
        <v>5.81</v>
      </c>
      <c r="BI5">
        <v>7.17</v>
      </c>
      <c r="BJ5">
        <v>3.11</v>
      </c>
      <c r="BK5">
        <v>3.06</v>
      </c>
      <c r="BL5">
        <v>3.73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86.439999999999984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40.552</v>
      </c>
      <c r="K6">
        <v>343.38626099999999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6.6</v>
      </c>
      <c r="AA6">
        <v>28.045000000000002</v>
      </c>
      <c r="AB6">
        <v>39.510120000000001</v>
      </c>
      <c r="AC6">
        <v>29.062808</v>
      </c>
      <c r="AD6">
        <v>18.229800000000001</v>
      </c>
      <c r="AE6">
        <v>49.436556000000003</v>
      </c>
      <c r="AF6">
        <v>8.8740000000000006</v>
      </c>
      <c r="AG6">
        <v>14.952</v>
      </c>
      <c r="AH6">
        <v>140.34540000000001</v>
      </c>
      <c r="AI6">
        <v>0</v>
      </c>
      <c r="AJ6">
        <v>0</v>
      </c>
      <c r="AK6">
        <v>51.394500000000001</v>
      </c>
      <c r="AL6">
        <v>60.423999999999999</v>
      </c>
      <c r="AM6">
        <v>5.2786799999999996</v>
      </c>
      <c r="AN6">
        <v>0.66954999999999998</v>
      </c>
      <c r="AO6">
        <v>8.0850000000000009</v>
      </c>
      <c r="AP6">
        <v>5.6364000000000001</v>
      </c>
      <c r="AQ6">
        <v>17.388000000000002</v>
      </c>
      <c r="AR6">
        <v>33.091920000000002</v>
      </c>
      <c r="AS6">
        <v>0</v>
      </c>
      <c r="AT6">
        <v>10.712</v>
      </c>
      <c r="AU6">
        <v>0</v>
      </c>
      <c r="AV6">
        <v>0</v>
      </c>
      <c r="AW6">
        <v>69.504000000000005</v>
      </c>
      <c r="AX6">
        <v>41.648000000000003</v>
      </c>
      <c r="AY6">
        <v>0</v>
      </c>
      <c r="AZ6">
        <f t="shared" si="0"/>
        <v>86.439999999999984</v>
      </c>
      <c r="BA6">
        <f t="shared" si="1"/>
        <v>2882.0303590000003</v>
      </c>
      <c r="BD6">
        <v>24.08</v>
      </c>
      <c r="BE6">
        <v>7.64</v>
      </c>
      <c r="BF6">
        <v>0</v>
      </c>
      <c r="BG6">
        <v>4</v>
      </c>
      <c r="BH6">
        <v>5.81</v>
      </c>
      <c r="BI6">
        <v>7.17</v>
      </c>
      <c r="BJ6">
        <v>3.11</v>
      </c>
      <c r="BK6">
        <v>3.06</v>
      </c>
      <c r="BL6">
        <v>3.73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86.439999999999984</v>
      </c>
    </row>
    <row r="7" spans="1:75">
      <c r="A7" t="s">
        <v>49</v>
      </c>
      <c r="B7">
        <v>0</v>
      </c>
      <c r="C7">
        <v>26.774999999999999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41.648000000000003</v>
      </c>
      <c r="K7">
        <v>343.38626099999999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6.6</v>
      </c>
      <c r="AA7">
        <v>28.045000000000002</v>
      </c>
      <c r="AB7">
        <v>39.510120000000001</v>
      </c>
      <c r="AC7">
        <v>29.062808</v>
      </c>
      <c r="AD7">
        <v>18.229800000000001</v>
      </c>
      <c r="AE7">
        <v>49.436556000000003</v>
      </c>
      <c r="AF7">
        <v>8.8740000000000006</v>
      </c>
      <c r="AG7">
        <v>14.952</v>
      </c>
      <c r="AH7">
        <v>140.34540000000001</v>
      </c>
      <c r="AI7">
        <v>0</v>
      </c>
      <c r="AJ7">
        <v>0</v>
      </c>
      <c r="AK7">
        <v>51.394500000000001</v>
      </c>
      <c r="AL7">
        <v>60.423999999999999</v>
      </c>
      <c r="AM7">
        <v>0</v>
      </c>
      <c r="AN7">
        <v>0.66954999999999998</v>
      </c>
      <c r="AO7">
        <v>8.3789999999999996</v>
      </c>
      <c r="AP7">
        <v>9.7355999999999998</v>
      </c>
      <c r="AQ7">
        <v>17.388000000000002</v>
      </c>
      <c r="AR7">
        <v>31.897383000000001</v>
      </c>
      <c r="AS7">
        <v>0</v>
      </c>
      <c r="AT7">
        <v>10.712</v>
      </c>
      <c r="AU7">
        <v>0</v>
      </c>
      <c r="AV7">
        <v>0</v>
      </c>
      <c r="AW7">
        <v>69.504000000000005</v>
      </c>
      <c r="AX7">
        <v>40.552</v>
      </c>
      <c r="AY7">
        <v>0</v>
      </c>
      <c r="AZ7">
        <f t="shared" si="0"/>
        <v>86.439999999999984</v>
      </c>
      <c r="BA7">
        <f t="shared" si="1"/>
        <v>2906.7253420000006</v>
      </c>
      <c r="BD7">
        <v>24.08</v>
      </c>
      <c r="BE7">
        <v>7.64</v>
      </c>
      <c r="BF7">
        <v>0</v>
      </c>
      <c r="BG7">
        <v>4</v>
      </c>
      <c r="BH7">
        <v>5.81</v>
      </c>
      <c r="BI7">
        <v>7.17</v>
      </c>
      <c r="BJ7">
        <v>3.11</v>
      </c>
      <c r="BK7">
        <v>3.06</v>
      </c>
      <c r="BL7">
        <v>3.73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86.439999999999984</v>
      </c>
    </row>
    <row r="8" spans="1:75">
      <c r="A8" t="s">
        <v>50</v>
      </c>
      <c r="B8">
        <v>0</v>
      </c>
      <c r="C8">
        <v>26.774999999999999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41.648000000000003</v>
      </c>
      <c r="K8">
        <v>343.38626099999999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6.6</v>
      </c>
      <c r="AA8">
        <v>28.045000000000002</v>
      </c>
      <c r="AB8">
        <v>39.510120000000001</v>
      </c>
      <c r="AC8">
        <v>29.062808</v>
      </c>
      <c r="AD8">
        <v>18.229800000000001</v>
      </c>
      <c r="AE8">
        <v>49.436556000000003</v>
      </c>
      <c r="AF8">
        <v>8.8740000000000006</v>
      </c>
      <c r="AG8">
        <v>14.952</v>
      </c>
      <c r="AH8">
        <v>140.34540000000001</v>
      </c>
      <c r="AI8">
        <v>0</v>
      </c>
      <c r="AJ8">
        <v>0</v>
      </c>
      <c r="AK8">
        <v>51.394500000000001</v>
      </c>
      <c r="AL8">
        <v>60.423999999999999</v>
      </c>
      <c r="AM8">
        <v>0</v>
      </c>
      <c r="AN8">
        <v>0.66954999999999998</v>
      </c>
      <c r="AO8">
        <v>8.3789999999999996</v>
      </c>
      <c r="AP8">
        <v>5.6364000000000001</v>
      </c>
      <c r="AQ8">
        <v>17.388000000000002</v>
      </c>
      <c r="AR8">
        <v>31.897383000000001</v>
      </c>
      <c r="AS8">
        <v>0</v>
      </c>
      <c r="AT8">
        <v>10.712</v>
      </c>
      <c r="AU8">
        <v>0</v>
      </c>
      <c r="AV8">
        <v>0</v>
      </c>
      <c r="AW8">
        <v>69.504000000000005</v>
      </c>
      <c r="AX8">
        <v>40.552</v>
      </c>
      <c r="AY8">
        <v>0</v>
      </c>
      <c r="AZ8">
        <f t="shared" si="0"/>
        <v>86.439999999999984</v>
      </c>
      <c r="BA8">
        <f t="shared" si="1"/>
        <v>2902.6261420000005</v>
      </c>
      <c r="BD8">
        <v>24.08</v>
      </c>
      <c r="BE8">
        <v>7.64</v>
      </c>
      <c r="BF8">
        <v>0</v>
      </c>
      <c r="BG8">
        <v>4</v>
      </c>
      <c r="BH8">
        <v>5.81</v>
      </c>
      <c r="BI8">
        <v>7.17</v>
      </c>
      <c r="BJ8">
        <v>3.11</v>
      </c>
      <c r="BK8">
        <v>3.06</v>
      </c>
      <c r="BL8">
        <v>3.73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86.439999999999984</v>
      </c>
    </row>
    <row r="9" spans="1:75">
      <c r="A9" t="s">
        <v>51</v>
      </c>
      <c r="B9">
        <v>0</v>
      </c>
      <c r="C9">
        <v>26.774999999999999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41.648000000000003</v>
      </c>
      <c r="K9">
        <v>343.38626099999999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6.6</v>
      </c>
      <c r="AA9">
        <v>28.045000000000002</v>
      </c>
      <c r="AB9">
        <v>39.510120000000001</v>
      </c>
      <c r="AC9">
        <v>29.062808</v>
      </c>
      <c r="AD9">
        <v>18.229800000000001</v>
      </c>
      <c r="AE9">
        <v>49.436556000000003</v>
      </c>
      <c r="AF9">
        <v>8.8740000000000006</v>
      </c>
      <c r="AG9">
        <v>14.952</v>
      </c>
      <c r="AH9">
        <v>140.34540000000001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8.3789999999999996</v>
      </c>
      <c r="AP9">
        <v>5.6364000000000001</v>
      </c>
      <c r="AQ9">
        <v>17.388000000000002</v>
      </c>
      <c r="AR9">
        <v>31.897383000000001</v>
      </c>
      <c r="AS9">
        <v>0</v>
      </c>
      <c r="AT9">
        <v>10.712</v>
      </c>
      <c r="AU9">
        <v>0</v>
      </c>
      <c r="AV9">
        <v>0</v>
      </c>
      <c r="AW9">
        <v>69.504000000000005</v>
      </c>
      <c r="AX9">
        <v>40.552</v>
      </c>
      <c r="AY9">
        <v>0</v>
      </c>
      <c r="AZ9">
        <f t="shared" si="0"/>
        <v>86.439999999999984</v>
      </c>
      <c r="BA9">
        <f t="shared" si="1"/>
        <v>2902.6261420000005</v>
      </c>
      <c r="BD9">
        <v>24.08</v>
      </c>
      <c r="BE9">
        <v>7.64</v>
      </c>
      <c r="BF9">
        <v>0</v>
      </c>
      <c r="BG9">
        <v>4</v>
      </c>
      <c r="BH9">
        <v>5.81</v>
      </c>
      <c r="BI9">
        <v>7.17</v>
      </c>
      <c r="BJ9">
        <v>3.11</v>
      </c>
      <c r="BK9">
        <v>3.06</v>
      </c>
      <c r="BL9">
        <v>3.73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86.439999999999984</v>
      </c>
    </row>
    <row r="10" spans="1:75">
      <c r="A10" t="s">
        <v>52</v>
      </c>
      <c r="B10">
        <v>0</v>
      </c>
      <c r="C10">
        <v>26.774999999999999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41.648000000000003</v>
      </c>
      <c r="K10">
        <v>343.38626099999999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6.6</v>
      </c>
      <c r="AA10">
        <v>28.045000000000002</v>
      </c>
      <c r="AB10">
        <v>39.510120000000001</v>
      </c>
      <c r="AC10">
        <v>29.062808</v>
      </c>
      <c r="AD10">
        <v>18.229800000000001</v>
      </c>
      <c r="AE10">
        <v>49.436556000000003</v>
      </c>
      <c r="AF10">
        <v>8.8740000000000006</v>
      </c>
      <c r="AG10">
        <v>14.952</v>
      </c>
      <c r="AH10">
        <v>140.34540000000001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8.3789999999999996</v>
      </c>
      <c r="AP10">
        <v>5.6364000000000001</v>
      </c>
      <c r="AQ10">
        <v>17.388000000000002</v>
      </c>
      <c r="AR10">
        <v>31.897383000000001</v>
      </c>
      <c r="AS10">
        <v>0</v>
      </c>
      <c r="AT10">
        <v>10.712</v>
      </c>
      <c r="AU10">
        <v>0</v>
      </c>
      <c r="AV10">
        <v>0</v>
      </c>
      <c r="AW10">
        <v>69.504000000000005</v>
      </c>
      <c r="AX10">
        <v>40.552</v>
      </c>
      <c r="AY10">
        <v>0</v>
      </c>
      <c r="AZ10">
        <f t="shared" si="0"/>
        <v>86.439999999999984</v>
      </c>
      <c r="BA10">
        <f t="shared" si="1"/>
        <v>2902.6261420000005</v>
      </c>
      <c r="BD10">
        <v>24.08</v>
      </c>
      <c r="BE10">
        <v>7.64</v>
      </c>
      <c r="BF10">
        <v>0</v>
      </c>
      <c r="BG10">
        <v>4</v>
      </c>
      <c r="BH10">
        <v>5.81</v>
      </c>
      <c r="BI10">
        <v>7.17</v>
      </c>
      <c r="BJ10">
        <v>3.11</v>
      </c>
      <c r="BK10">
        <v>3.06</v>
      </c>
      <c r="BL10">
        <v>3.73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86.439999999999984</v>
      </c>
    </row>
    <row r="11" spans="1:75">
      <c r="A11" t="s">
        <v>53</v>
      </c>
      <c r="B11">
        <v>0</v>
      </c>
      <c r="C11">
        <v>26.774999999999999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41.648000000000003</v>
      </c>
      <c r="K11">
        <v>343.38626099999999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18.229800000000001</v>
      </c>
      <c r="AE11">
        <v>49.436556000000003</v>
      </c>
      <c r="AF11">
        <v>8.8740000000000006</v>
      </c>
      <c r="AG11">
        <v>14.952</v>
      </c>
      <c r="AH11">
        <v>140.34540000000001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0.66954999999999998</v>
      </c>
      <c r="AO11">
        <v>8.3789999999999996</v>
      </c>
      <c r="AP11">
        <v>9.7355999999999998</v>
      </c>
      <c r="AQ11">
        <v>17.388000000000002</v>
      </c>
      <c r="AR11">
        <v>31.897383000000001</v>
      </c>
      <c r="AS11">
        <v>0</v>
      </c>
      <c r="AT11">
        <v>10.712</v>
      </c>
      <c r="AU11">
        <v>0</v>
      </c>
      <c r="AV11">
        <v>0</v>
      </c>
      <c r="AW11">
        <v>69.504000000000005</v>
      </c>
      <c r="AX11">
        <v>40.552</v>
      </c>
      <c r="AY11">
        <v>0</v>
      </c>
      <c r="AZ11">
        <f t="shared" si="0"/>
        <v>86.58</v>
      </c>
      <c r="BA11">
        <f t="shared" si="1"/>
        <v>2892.7571420000008</v>
      </c>
      <c r="BD11">
        <v>25.43</v>
      </c>
      <c r="BE11">
        <v>7.44</v>
      </c>
      <c r="BF11">
        <v>0</v>
      </c>
      <c r="BG11">
        <v>3.88</v>
      </c>
      <c r="BH11">
        <v>5.62</v>
      </c>
      <c r="BI11">
        <v>7.03</v>
      </c>
      <c r="BJ11">
        <v>3.2</v>
      </c>
      <c r="BK11">
        <v>3.06</v>
      </c>
      <c r="BL11">
        <v>3.63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86.58</v>
      </c>
    </row>
    <row r="12" spans="1:75">
      <c r="A12" t="s">
        <v>54</v>
      </c>
      <c r="B12">
        <v>0</v>
      </c>
      <c r="C12">
        <v>26.774999999999999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41.648000000000003</v>
      </c>
      <c r="K12">
        <v>343.38626099999999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18.229800000000001</v>
      </c>
      <c r="AE12">
        <v>49.436556000000003</v>
      </c>
      <c r="AF12">
        <v>8.8740000000000006</v>
      </c>
      <c r="AG12">
        <v>14.952</v>
      </c>
      <c r="AH12">
        <v>140.34540000000001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0.66954999999999998</v>
      </c>
      <c r="AO12">
        <v>8.3789999999999996</v>
      </c>
      <c r="AP12">
        <v>5.6364000000000001</v>
      </c>
      <c r="AQ12">
        <v>17.388000000000002</v>
      </c>
      <c r="AR12">
        <v>31.897383000000001</v>
      </c>
      <c r="AS12">
        <v>0</v>
      </c>
      <c r="AT12">
        <v>10.712</v>
      </c>
      <c r="AU12">
        <v>0</v>
      </c>
      <c r="AV12">
        <v>0</v>
      </c>
      <c r="AW12">
        <v>69.504000000000005</v>
      </c>
      <c r="AX12">
        <v>40.552</v>
      </c>
      <c r="AY12">
        <v>0</v>
      </c>
      <c r="AZ12">
        <f t="shared" si="0"/>
        <v>86.58</v>
      </c>
      <c r="BA12">
        <f t="shared" si="1"/>
        <v>2888.6579420000007</v>
      </c>
      <c r="BD12">
        <v>25.43</v>
      </c>
      <c r="BE12">
        <v>7.44</v>
      </c>
      <c r="BF12">
        <v>0</v>
      </c>
      <c r="BG12">
        <v>3.88</v>
      </c>
      <c r="BH12">
        <v>5.62</v>
      </c>
      <c r="BI12">
        <v>7.03</v>
      </c>
      <c r="BJ12">
        <v>3.2</v>
      </c>
      <c r="BK12">
        <v>3.06</v>
      </c>
      <c r="BL12">
        <v>3.63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86.58</v>
      </c>
    </row>
    <row r="13" spans="1:75">
      <c r="A13" t="s">
        <v>55</v>
      </c>
      <c r="B13">
        <v>0</v>
      </c>
      <c r="C13">
        <v>26.774999999999999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41.648000000000003</v>
      </c>
      <c r="K13">
        <v>343.38626099999999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18.229800000000001</v>
      </c>
      <c r="AE13">
        <v>49.436556000000003</v>
      </c>
      <c r="AF13">
        <v>8.8740000000000006</v>
      </c>
      <c r="AG13">
        <v>14.952</v>
      </c>
      <c r="AH13">
        <v>140.34540000000001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0.66954999999999998</v>
      </c>
      <c r="AO13">
        <v>8.3789999999999996</v>
      </c>
      <c r="AP13">
        <v>5.6364000000000001</v>
      </c>
      <c r="AQ13">
        <v>8.4420000000000002</v>
      </c>
      <c r="AR13">
        <v>31.897383000000001</v>
      </c>
      <c r="AS13">
        <v>0</v>
      </c>
      <c r="AT13">
        <v>10.712</v>
      </c>
      <c r="AU13">
        <v>0</v>
      </c>
      <c r="AV13">
        <v>0</v>
      </c>
      <c r="AW13">
        <v>69.504000000000005</v>
      </c>
      <c r="AX13">
        <v>40.552</v>
      </c>
      <c r="AY13">
        <v>0</v>
      </c>
      <c r="AZ13">
        <f t="shared" si="0"/>
        <v>86.58</v>
      </c>
      <c r="BA13">
        <f t="shared" si="1"/>
        <v>2879.7119420000008</v>
      </c>
      <c r="BD13">
        <v>25.43</v>
      </c>
      <c r="BE13">
        <v>7.44</v>
      </c>
      <c r="BF13">
        <v>0</v>
      </c>
      <c r="BG13">
        <v>3.88</v>
      </c>
      <c r="BH13">
        <v>5.62</v>
      </c>
      <c r="BI13">
        <v>7.03</v>
      </c>
      <c r="BJ13">
        <v>3.2</v>
      </c>
      <c r="BK13">
        <v>3.06</v>
      </c>
      <c r="BL13">
        <v>3.63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86.58</v>
      </c>
    </row>
    <row r="14" spans="1:75">
      <c r="A14" t="s">
        <v>56</v>
      </c>
      <c r="B14">
        <v>0</v>
      </c>
      <c r="C14">
        <v>26.774999999999999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41.648000000000003</v>
      </c>
      <c r="K14">
        <v>343.38626099999999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6.16</v>
      </c>
      <c r="AA14">
        <v>0</v>
      </c>
      <c r="AB14">
        <v>39.510120000000001</v>
      </c>
      <c r="AC14">
        <v>29.062808</v>
      </c>
      <c r="AD14">
        <v>18.229800000000001</v>
      </c>
      <c r="AE14">
        <v>49.436556000000003</v>
      </c>
      <c r="AF14">
        <v>8.8740000000000006</v>
      </c>
      <c r="AG14">
        <v>14.952</v>
      </c>
      <c r="AH14">
        <v>140.34540000000001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0.66954999999999998</v>
      </c>
      <c r="AO14">
        <v>8.3789999999999996</v>
      </c>
      <c r="AP14">
        <v>5.6364000000000001</v>
      </c>
      <c r="AQ14">
        <v>8.4420000000000002</v>
      </c>
      <c r="AR14">
        <v>31.897383000000001</v>
      </c>
      <c r="AS14">
        <v>0</v>
      </c>
      <c r="AT14">
        <v>10.712</v>
      </c>
      <c r="AU14">
        <v>0</v>
      </c>
      <c r="AV14">
        <v>0</v>
      </c>
      <c r="AW14">
        <v>69.504000000000005</v>
      </c>
      <c r="AX14">
        <v>40.552</v>
      </c>
      <c r="AY14">
        <v>0</v>
      </c>
      <c r="AZ14">
        <f t="shared" si="0"/>
        <v>86.58</v>
      </c>
      <c r="BA14">
        <f t="shared" si="1"/>
        <v>2865.3351420000004</v>
      </c>
      <c r="BD14">
        <v>25.43</v>
      </c>
      <c r="BE14">
        <v>7.44</v>
      </c>
      <c r="BF14">
        <v>0</v>
      </c>
      <c r="BG14">
        <v>3.88</v>
      </c>
      <c r="BH14">
        <v>5.62</v>
      </c>
      <c r="BI14">
        <v>7.03</v>
      </c>
      <c r="BJ14">
        <v>3.2</v>
      </c>
      <c r="BK14">
        <v>3.06</v>
      </c>
      <c r="BL14">
        <v>3.63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86.58</v>
      </c>
    </row>
    <row r="15" spans="1:75">
      <c r="A15" t="s">
        <v>57</v>
      </c>
      <c r="B15">
        <v>0</v>
      </c>
      <c r="C15">
        <v>26.774999999999999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41.648000000000003</v>
      </c>
      <c r="K15">
        <v>343.38626099999999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18.229800000000001</v>
      </c>
      <c r="AE15">
        <v>49.436556000000003</v>
      </c>
      <c r="AF15">
        <v>8.8740000000000006</v>
      </c>
      <c r="AG15">
        <v>14.952</v>
      </c>
      <c r="AH15">
        <v>140.34540000000001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8.3789999999999996</v>
      </c>
      <c r="AP15">
        <v>5.6364000000000001</v>
      </c>
      <c r="AQ15">
        <v>8.4420000000000002</v>
      </c>
      <c r="AR15">
        <v>31.897383000000001</v>
      </c>
      <c r="AS15">
        <v>0</v>
      </c>
      <c r="AT15">
        <v>10.712</v>
      </c>
      <c r="AU15">
        <v>0</v>
      </c>
      <c r="AV15">
        <v>0</v>
      </c>
      <c r="AW15">
        <v>69.504000000000005</v>
      </c>
      <c r="AX15">
        <v>40.552</v>
      </c>
      <c r="AY15">
        <v>0</v>
      </c>
      <c r="AZ15">
        <f t="shared" si="0"/>
        <v>86.44</v>
      </c>
      <c r="BA15">
        <f t="shared" si="1"/>
        <v>2865.5889420000008</v>
      </c>
      <c r="BD15">
        <v>25.43</v>
      </c>
      <c r="BE15">
        <v>7.44</v>
      </c>
      <c r="BF15">
        <v>0</v>
      </c>
      <c r="BG15">
        <v>3.88</v>
      </c>
      <c r="BH15">
        <v>5.62</v>
      </c>
      <c r="BI15">
        <v>7.03</v>
      </c>
      <c r="BJ15">
        <v>3.2</v>
      </c>
      <c r="BK15">
        <v>3</v>
      </c>
      <c r="BL15">
        <v>3.55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86.44</v>
      </c>
    </row>
    <row r="16" spans="1:75">
      <c r="A16" t="s">
        <v>58</v>
      </c>
      <c r="B16">
        <v>0</v>
      </c>
      <c r="C16">
        <v>26.774999999999999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41.648000000000003</v>
      </c>
      <c r="K16">
        <v>343.38626099999999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18.229800000000001</v>
      </c>
      <c r="AE16">
        <v>49.436556000000003</v>
      </c>
      <c r="AF16">
        <v>8.8740000000000006</v>
      </c>
      <c r="AG16">
        <v>14.952</v>
      </c>
      <c r="AH16">
        <v>140.34540000000001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8.3789999999999996</v>
      </c>
      <c r="AP16">
        <v>5.6364000000000001</v>
      </c>
      <c r="AQ16">
        <v>8.4420000000000002</v>
      </c>
      <c r="AR16">
        <v>31.897383000000001</v>
      </c>
      <c r="AS16">
        <v>0</v>
      </c>
      <c r="AT16">
        <v>10.712</v>
      </c>
      <c r="AU16">
        <v>0</v>
      </c>
      <c r="AV16">
        <v>0</v>
      </c>
      <c r="AW16">
        <v>69.504000000000005</v>
      </c>
      <c r="AX16">
        <v>40.552</v>
      </c>
      <c r="AY16">
        <v>0</v>
      </c>
      <c r="AZ16">
        <f t="shared" si="0"/>
        <v>86.44</v>
      </c>
      <c r="BA16">
        <f t="shared" si="1"/>
        <v>2865.5889420000008</v>
      </c>
      <c r="BD16">
        <v>25.43</v>
      </c>
      <c r="BE16">
        <v>7.44</v>
      </c>
      <c r="BF16">
        <v>0</v>
      </c>
      <c r="BG16">
        <v>3.88</v>
      </c>
      <c r="BH16">
        <v>5.62</v>
      </c>
      <c r="BI16">
        <v>7.03</v>
      </c>
      <c r="BJ16">
        <v>3.2</v>
      </c>
      <c r="BK16">
        <v>3</v>
      </c>
      <c r="BL16">
        <v>3.55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86.44</v>
      </c>
    </row>
    <row r="17" spans="1:75">
      <c r="A17" t="s">
        <v>59</v>
      </c>
      <c r="B17">
        <v>0</v>
      </c>
      <c r="C17">
        <v>26.774999999999999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41.648000000000003</v>
      </c>
      <c r="K17">
        <v>343.38626099999999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18.229800000000001</v>
      </c>
      <c r="AE17">
        <v>49.436556000000003</v>
      </c>
      <c r="AF17">
        <v>8.8740000000000006</v>
      </c>
      <c r="AG17">
        <v>14.952</v>
      </c>
      <c r="AH17">
        <v>140.34540000000001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8.1731999999999996</v>
      </c>
      <c r="AP17">
        <v>4.9958999999999998</v>
      </c>
      <c r="AQ17">
        <v>8.4420000000000002</v>
      </c>
      <c r="AR17">
        <v>31.897383000000001</v>
      </c>
      <c r="AS17">
        <v>0</v>
      </c>
      <c r="AT17">
        <v>10.712</v>
      </c>
      <c r="AU17">
        <v>0</v>
      </c>
      <c r="AV17">
        <v>0</v>
      </c>
      <c r="AW17">
        <v>69.504000000000005</v>
      </c>
      <c r="AX17">
        <v>40.552</v>
      </c>
      <c r="AY17">
        <v>0</v>
      </c>
      <c r="AZ17">
        <f t="shared" si="0"/>
        <v>86.44</v>
      </c>
      <c r="BA17">
        <f t="shared" si="1"/>
        <v>2864.7426420000011</v>
      </c>
      <c r="BD17">
        <v>25.43</v>
      </c>
      <c r="BE17">
        <v>7.44</v>
      </c>
      <c r="BF17">
        <v>0</v>
      </c>
      <c r="BG17">
        <v>3.88</v>
      </c>
      <c r="BH17">
        <v>5.62</v>
      </c>
      <c r="BI17">
        <v>7.03</v>
      </c>
      <c r="BJ17">
        <v>3.2</v>
      </c>
      <c r="BK17">
        <v>3</v>
      </c>
      <c r="BL17">
        <v>3.55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86.44</v>
      </c>
    </row>
    <row r="18" spans="1:75">
      <c r="A18" t="s">
        <v>60</v>
      </c>
      <c r="B18">
        <v>0</v>
      </c>
      <c r="C18">
        <v>26.774999999999999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41.648000000000003</v>
      </c>
      <c r="K18">
        <v>343.38626099999999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18.229800000000001</v>
      </c>
      <c r="AE18">
        <v>49.436556000000003</v>
      </c>
      <c r="AF18">
        <v>8.8740000000000006</v>
      </c>
      <c r="AG18">
        <v>14.952</v>
      </c>
      <c r="AH18">
        <v>127.845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8.1731999999999996</v>
      </c>
      <c r="AP18">
        <v>4.9958999999999998</v>
      </c>
      <c r="AQ18">
        <v>8.4420000000000002</v>
      </c>
      <c r="AR18">
        <v>31.897383000000001</v>
      </c>
      <c r="AS18">
        <v>0</v>
      </c>
      <c r="AT18">
        <v>10.712</v>
      </c>
      <c r="AU18">
        <v>0</v>
      </c>
      <c r="AV18">
        <v>0</v>
      </c>
      <c r="AW18">
        <v>69.504000000000005</v>
      </c>
      <c r="AX18">
        <v>40.552</v>
      </c>
      <c r="AY18">
        <v>0</v>
      </c>
      <c r="AZ18">
        <f t="shared" si="0"/>
        <v>86.44</v>
      </c>
      <c r="BA18">
        <f t="shared" si="1"/>
        <v>2852.2422420000007</v>
      </c>
      <c r="BD18">
        <v>25.43</v>
      </c>
      <c r="BE18">
        <v>7.44</v>
      </c>
      <c r="BF18">
        <v>0</v>
      </c>
      <c r="BG18">
        <v>3.88</v>
      </c>
      <c r="BH18">
        <v>5.62</v>
      </c>
      <c r="BI18">
        <v>7.03</v>
      </c>
      <c r="BJ18">
        <v>3.2</v>
      </c>
      <c r="BK18">
        <v>3</v>
      </c>
      <c r="BL18">
        <v>3.55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86.44</v>
      </c>
    </row>
    <row r="19" spans="1:75">
      <c r="A19" t="s">
        <v>61</v>
      </c>
      <c r="B19">
        <v>0</v>
      </c>
      <c r="C19">
        <v>26.774999999999999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41.648000000000003</v>
      </c>
      <c r="K19">
        <v>343.38626099999999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14.952</v>
      </c>
      <c r="AH19">
        <v>127.845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8.1731999999999996</v>
      </c>
      <c r="AP19">
        <v>4.9958999999999998</v>
      </c>
      <c r="AQ19">
        <v>8.4420000000000002</v>
      </c>
      <c r="AR19">
        <v>31.897383000000001</v>
      </c>
      <c r="AS19">
        <v>0</v>
      </c>
      <c r="AT19">
        <v>10.712</v>
      </c>
      <c r="AU19">
        <v>0</v>
      </c>
      <c r="AV19">
        <v>0</v>
      </c>
      <c r="AW19">
        <v>69.504000000000005</v>
      </c>
      <c r="AX19">
        <v>40.552</v>
      </c>
      <c r="AY19">
        <v>0</v>
      </c>
      <c r="AZ19">
        <f t="shared" si="0"/>
        <v>86.44</v>
      </c>
      <c r="BA19">
        <f t="shared" si="1"/>
        <v>2842.5351140000007</v>
      </c>
      <c r="BD19">
        <v>25.43</v>
      </c>
      <c r="BE19">
        <v>7.44</v>
      </c>
      <c r="BF19">
        <v>0</v>
      </c>
      <c r="BG19">
        <v>3.88</v>
      </c>
      <c r="BH19">
        <v>5.62</v>
      </c>
      <c r="BI19">
        <v>7.03</v>
      </c>
      <c r="BJ19">
        <v>3.2</v>
      </c>
      <c r="BK19">
        <v>3</v>
      </c>
      <c r="BL19">
        <v>3.55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86.44</v>
      </c>
    </row>
    <row r="20" spans="1:75">
      <c r="A20" t="s">
        <v>62</v>
      </c>
      <c r="B20">
        <v>0</v>
      </c>
      <c r="C20">
        <v>26.774999999999999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41.648000000000003</v>
      </c>
      <c r="K20">
        <v>343.38626099999999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14.952</v>
      </c>
      <c r="AH20">
        <v>127.845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8.1731999999999996</v>
      </c>
      <c r="AP20">
        <v>4.9958999999999998</v>
      </c>
      <c r="AQ20">
        <v>8.4420000000000002</v>
      </c>
      <c r="AR20">
        <v>31.897383000000001</v>
      </c>
      <c r="AS20">
        <v>0</v>
      </c>
      <c r="AT20">
        <v>10.712</v>
      </c>
      <c r="AU20">
        <v>0</v>
      </c>
      <c r="AV20">
        <v>0</v>
      </c>
      <c r="AW20">
        <v>69.504000000000005</v>
      </c>
      <c r="AX20">
        <v>40.552</v>
      </c>
      <c r="AY20">
        <v>0</v>
      </c>
      <c r="AZ20">
        <f t="shared" si="0"/>
        <v>86.44</v>
      </c>
      <c r="BA20">
        <f t="shared" si="1"/>
        <v>2842.5351140000007</v>
      </c>
      <c r="BD20">
        <v>25.43</v>
      </c>
      <c r="BE20">
        <v>7.44</v>
      </c>
      <c r="BF20">
        <v>0</v>
      </c>
      <c r="BG20">
        <v>3.88</v>
      </c>
      <c r="BH20">
        <v>5.62</v>
      </c>
      <c r="BI20">
        <v>7.03</v>
      </c>
      <c r="BJ20">
        <v>3.2</v>
      </c>
      <c r="BK20">
        <v>3</v>
      </c>
      <c r="BL20">
        <v>3.55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86.44</v>
      </c>
    </row>
    <row r="21" spans="1:75">
      <c r="A21" t="s">
        <v>63</v>
      </c>
      <c r="B21">
        <v>0</v>
      </c>
      <c r="C21">
        <v>26.774999999999999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41.648000000000003</v>
      </c>
      <c r="K21">
        <v>343.38626099999999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14.952</v>
      </c>
      <c r="AH21">
        <v>127.845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8.1731999999999996</v>
      </c>
      <c r="AP21">
        <v>4.9958999999999998</v>
      </c>
      <c r="AQ21">
        <v>17.010000000000002</v>
      </c>
      <c r="AR21">
        <v>31.897383000000001</v>
      </c>
      <c r="AS21">
        <v>0</v>
      </c>
      <c r="AT21">
        <v>10.712</v>
      </c>
      <c r="AU21">
        <v>0</v>
      </c>
      <c r="AV21">
        <v>0</v>
      </c>
      <c r="AW21">
        <v>69.504000000000005</v>
      </c>
      <c r="AX21">
        <v>40.552</v>
      </c>
      <c r="AY21">
        <v>0</v>
      </c>
      <c r="AZ21">
        <f t="shared" si="0"/>
        <v>86.44</v>
      </c>
      <c r="BA21">
        <f t="shared" si="1"/>
        <v>2851.1031140000009</v>
      </c>
      <c r="BD21">
        <v>25.43</v>
      </c>
      <c r="BE21">
        <v>7.44</v>
      </c>
      <c r="BF21">
        <v>0</v>
      </c>
      <c r="BG21">
        <v>3.88</v>
      </c>
      <c r="BH21">
        <v>5.62</v>
      </c>
      <c r="BI21">
        <v>7.03</v>
      </c>
      <c r="BJ21">
        <v>3.2</v>
      </c>
      <c r="BK21">
        <v>3</v>
      </c>
      <c r="BL21">
        <v>3.55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86.44</v>
      </c>
    </row>
    <row r="22" spans="1:75">
      <c r="A22" t="s">
        <v>64</v>
      </c>
      <c r="B22">
        <v>0</v>
      </c>
      <c r="C22">
        <v>26.774999999999999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41.648000000000003</v>
      </c>
      <c r="K22">
        <v>343.38626099999999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14.952</v>
      </c>
      <c r="AH22">
        <v>127.845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8.1731999999999996</v>
      </c>
      <c r="AP22">
        <v>4.9958999999999998</v>
      </c>
      <c r="AQ22">
        <v>17.010000000000002</v>
      </c>
      <c r="AR22">
        <v>31.897383000000001</v>
      </c>
      <c r="AS22">
        <v>0</v>
      </c>
      <c r="AT22">
        <v>10.712</v>
      </c>
      <c r="AU22">
        <v>0</v>
      </c>
      <c r="AV22">
        <v>0</v>
      </c>
      <c r="AW22">
        <v>69.504000000000005</v>
      </c>
      <c r="AX22">
        <v>40.552</v>
      </c>
      <c r="AY22">
        <v>0</v>
      </c>
      <c r="AZ22">
        <f t="shared" si="0"/>
        <v>86.44</v>
      </c>
      <c r="BA22">
        <f t="shared" si="1"/>
        <v>2851.1031140000009</v>
      </c>
      <c r="BD22">
        <v>25.43</v>
      </c>
      <c r="BE22">
        <v>7.44</v>
      </c>
      <c r="BF22">
        <v>0</v>
      </c>
      <c r="BG22">
        <v>3.88</v>
      </c>
      <c r="BH22">
        <v>5.62</v>
      </c>
      <c r="BI22">
        <v>7.03</v>
      </c>
      <c r="BJ22">
        <v>3.2</v>
      </c>
      <c r="BK22">
        <v>3</v>
      </c>
      <c r="BL22">
        <v>3.55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86.44</v>
      </c>
    </row>
    <row r="23" spans="1:75">
      <c r="A23" t="s">
        <v>65</v>
      </c>
      <c r="B23">
        <v>0</v>
      </c>
      <c r="C23">
        <v>26.774999999999999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41.648000000000003</v>
      </c>
      <c r="K23">
        <v>343.38626099999999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14.952</v>
      </c>
      <c r="AH23">
        <v>113.64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8.1731999999999996</v>
      </c>
      <c r="AP23">
        <v>4.9958999999999998</v>
      </c>
      <c r="AQ23">
        <v>17.010000000000002</v>
      </c>
      <c r="AR23">
        <v>31.897383000000001</v>
      </c>
      <c r="AS23">
        <v>0</v>
      </c>
      <c r="AT23">
        <v>10.712</v>
      </c>
      <c r="AU23">
        <v>0</v>
      </c>
      <c r="AV23">
        <v>0</v>
      </c>
      <c r="AW23">
        <v>69.504000000000005</v>
      </c>
      <c r="AX23">
        <v>40.552</v>
      </c>
      <c r="AY23">
        <v>0</v>
      </c>
      <c r="AZ23">
        <f t="shared" si="0"/>
        <v>86.44</v>
      </c>
      <c r="BA23">
        <f t="shared" si="1"/>
        <v>2823.728074000001</v>
      </c>
      <c r="BD23">
        <v>25.43</v>
      </c>
      <c r="BE23">
        <v>7.44</v>
      </c>
      <c r="BF23">
        <v>0</v>
      </c>
      <c r="BG23">
        <v>3.88</v>
      </c>
      <c r="BH23">
        <v>5.62</v>
      </c>
      <c r="BI23">
        <v>7.03</v>
      </c>
      <c r="BJ23">
        <v>3.2</v>
      </c>
      <c r="BK23">
        <v>3</v>
      </c>
      <c r="BL23">
        <v>3.55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86.44</v>
      </c>
    </row>
    <row r="24" spans="1:75">
      <c r="A24" t="s">
        <v>66</v>
      </c>
      <c r="B24">
        <v>0</v>
      </c>
      <c r="C24">
        <v>26.774999999999999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41.648000000000003</v>
      </c>
      <c r="K24">
        <v>343.38626099999999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14.952</v>
      </c>
      <c r="AH24">
        <v>113.64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8.1731999999999996</v>
      </c>
      <c r="AP24">
        <v>4.9958999999999998</v>
      </c>
      <c r="AQ24">
        <v>17.010000000000002</v>
      </c>
      <c r="AR24">
        <v>31.897383000000001</v>
      </c>
      <c r="AS24">
        <v>0</v>
      </c>
      <c r="AT24">
        <v>10.712</v>
      </c>
      <c r="AU24">
        <v>0</v>
      </c>
      <c r="AV24">
        <v>0</v>
      </c>
      <c r="AW24">
        <v>69.504000000000005</v>
      </c>
      <c r="AX24">
        <v>40.552</v>
      </c>
      <c r="AY24">
        <v>0</v>
      </c>
      <c r="AZ24">
        <f t="shared" si="0"/>
        <v>86.44</v>
      </c>
      <c r="BA24">
        <f t="shared" si="1"/>
        <v>2823.728074000001</v>
      </c>
      <c r="BD24">
        <v>25.43</v>
      </c>
      <c r="BE24">
        <v>7.44</v>
      </c>
      <c r="BF24">
        <v>0</v>
      </c>
      <c r="BG24">
        <v>3.88</v>
      </c>
      <c r="BH24">
        <v>5.62</v>
      </c>
      <c r="BI24">
        <v>7.03</v>
      </c>
      <c r="BJ24">
        <v>3.2</v>
      </c>
      <c r="BK24">
        <v>3</v>
      </c>
      <c r="BL24">
        <v>3.55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86.44</v>
      </c>
    </row>
    <row r="25" spans="1:75">
      <c r="A25" t="s">
        <v>67</v>
      </c>
      <c r="B25">
        <v>0</v>
      </c>
      <c r="C25">
        <v>26.774999999999999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41.648000000000003</v>
      </c>
      <c r="K25">
        <v>343.38626099999999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0</v>
      </c>
      <c r="AB25">
        <v>26.34008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14.952</v>
      </c>
      <c r="AH25">
        <v>113.64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8.1731999999999996</v>
      </c>
      <c r="AP25">
        <v>4.9958999999999998</v>
      </c>
      <c r="AQ25">
        <v>17.010000000000002</v>
      </c>
      <c r="AR25">
        <v>31.897383000000001</v>
      </c>
      <c r="AS25">
        <v>0</v>
      </c>
      <c r="AT25">
        <v>10.712</v>
      </c>
      <c r="AU25">
        <v>0</v>
      </c>
      <c r="AV25">
        <v>0</v>
      </c>
      <c r="AW25">
        <v>69.504000000000005</v>
      </c>
      <c r="AX25">
        <v>40.552</v>
      </c>
      <c r="AY25">
        <v>0</v>
      </c>
      <c r="AZ25">
        <f t="shared" si="0"/>
        <v>86.44</v>
      </c>
      <c r="BA25">
        <f t="shared" si="1"/>
        <v>2823.728074000001</v>
      </c>
      <c r="BD25">
        <v>25.43</v>
      </c>
      <c r="BE25">
        <v>7.44</v>
      </c>
      <c r="BF25">
        <v>0</v>
      </c>
      <c r="BG25">
        <v>3.88</v>
      </c>
      <c r="BH25">
        <v>5.62</v>
      </c>
      <c r="BI25">
        <v>7.03</v>
      </c>
      <c r="BJ25">
        <v>3.2</v>
      </c>
      <c r="BK25">
        <v>3</v>
      </c>
      <c r="BL25">
        <v>3.55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86.44</v>
      </c>
    </row>
    <row r="26" spans="1:75">
      <c r="A26" t="s">
        <v>68</v>
      </c>
      <c r="B26">
        <v>0</v>
      </c>
      <c r="C26">
        <v>26.774999999999999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41.648000000000003</v>
      </c>
      <c r="K26">
        <v>343.38626099999999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0</v>
      </c>
      <c r="AB26">
        <v>26.34008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14.952</v>
      </c>
      <c r="AH26">
        <v>113.64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8.1731999999999996</v>
      </c>
      <c r="AP26">
        <v>4.9958999999999998</v>
      </c>
      <c r="AQ26">
        <v>17.010000000000002</v>
      </c>
      <c r="AR26">
        <v>31.897383000000001</v>
      </c>
      <c r="AS26">
        <v>0</v>
      </c>
      <c r="AT26">
        <v>10.712</v>
      </c>
      <c r="AU26">
        <v>0</v>
      </c>
      <c r="AV26">
        <v>0</v>
      </c>
      <c r="AW26">
        <v>69.504000000000005</v>
      </c>
      <c r="AX26">
        <v>40.552</v>
      </c>
      <c r="AY26">
        <v>0</v>
      </c>
      <c r="AZ26">
        <f t="shared" si="0"/>
        <v>86.57</v>
      </c>
      <c r="BA26">
        <f t="shared" si="1"/>
        <v>2826.4040740000009</v>
      </c>
      <c r="BD26">
        <v>25.43</v>
      </c>
      <c r="BE26">
        <v>7.44</v>
      </c>
      <c r="BF26">
        <v>0</v>
      </c>
      <c r="BG26">
        <v>3.88</v>
      </c>
      <c r="BH26">
        <v>5.62</v>
      </c>
      <c r="BI26">
        <v>7.03</v>
      </c>
      <c r="BJ26">
        <v>3.2</v>
      </c>
      <c r="BK26">
        <v>3.05</v>
      </c>
      <c r="BL26">
        <v>3.63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86.57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343.38626099999999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0</v>
      </c>
      <c r="AB27">
        <v>26.34008</v>
      </c>
      <c r="AC27">
        <v>19.35568</v>
      </c>
      <c r="AD27">
        <v>18.229800000000001</v>
      </c>
      <c r="AE27">
        <v>47.855899999999998</v>
      </c>
      <c r="AF27">
        <v>8.8740000000000006</v>
      </c>
      <c r="AG27">
        <v>14.952</v>
      </c>
      <c r="AH27">
        <v>104.17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7.7910000000000004</v>
      </c>
      <c r="AP27">
        <v>4.9958999999999998</v>
      </c>
      <c r="AQ27">
        <v>25.515000000000001</v>
      </c>
      <c r="AR27">
        <v>33.091920000000002</v>
      </c>
      <c r="AS27">
        <v>0</v>
      </c>
      <c r="AT27">
        <v>10.712</v>
      </c>
      <c r="AU27">
        <v>0</v>
      </c>
      <c r="AV27">
        <v>26.774999999999999</v>
      </c>
      <c r="AW27">
        <v>69.504000000000005</v>
      </c>
      <c r="AX27">
        <v>38.36</v>
      </c>
      <c r="AY27">
        <v>0</v>
      </c>
      <c r="AZ27">
        <f t="shared" si="0"/>
        <v>86.429999999999978</v>
      </c>
      <c r="BA27">
        <f t="shared" si="1"/>
        <v>2826.3347550000003</v>
      </c>
      <c r="BD27">
        <v>24.08</v>
      </c>
      <c r="BE27">
        <v>7.64</v>
      </c>
      <c r="BF27">
        <v>0</v>
      </c>
      <c r="BG27">
        <v>4</v>
      </c>
      <c r="BH27">
        <v>5.81</v>
      </c>
      <c r="BI27">
        <v>7.17</v>
      </c>
      <c r="BJ27">
        <v>3.11</v>
      </c>
      <c r="BK27">
        <v>3.05</v>
      </c>
      <c r="BL27">
        <v>3.73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86.429999999999978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343.38626099999999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0</v>
      </c>
      <c r="AB28">
        <v>26.34008</v>
      </c>
      <c r="AC28">
        <v>19.35568</v>
      </c>
      <c r="AD28">
        <v>9.1149000000000004</v>
      </c>
      <c r="AE28">
        <v>47.470999999999997</v>
      </c>
      <c r="AF28">
        <v>8.8740000000000006</v>
      </c>
      <c r="AG28">
        <v>14.952</v>
      </c>
      <c r="AH28">
        <v>104.17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5.2786799999999996</v>
      </c>
      <c r="AN28">
        <v>0.66954999999999998</v>
      </c>
      <c r="AO28">
        <v>7.7910000000000004</v>
      </c>
      <c r="AP28">
        <v>4.9958999999999998</v>
      </c>
      <c r="AQ28">
        <v>25.515000000000001</v>
      </c>
      <c r="AR28">
        <v>33.091920000000002</v>
      </c>
      <c r="AS28">
        <v>0</v>
      </c>
      <c r="AT28">
        <v>10.712</v>
      </c>
      <c r="AU28">
        <v>0</v>
      </c>
      <c r="AV28">
        <v>26.774999999999999</v>
      </c>
      <c r="AW28">
        <v>69.504000000000005</v>
      </c>
      <c r="AX28">
        <v>38.36</v>
      </c>
      <c r="AY28">
        <v>0</v>
      </c>
      <c r="AZ28">
        <f t="shared" si="0"/>
        <v>86.539999999999978</v>
      </c>
      <c r="BA28">
        <f t="shared" si="1"/>
        <v>2864.2326350000003</v>
      </c>
      <c r="BD28">
        <v>24.08</v>
      </c>
      <c r="BE28">
        <v>7.64</v>
      </c>
      <c r="BF28">
        <v>0</v>
      </c>
      <c r="BG28">
        <v>4</v>
      </c>
      <c r="BH28">
        <v>5.81</v>
      </c>
      <c r="BI28">
        <v>7.17</v>
      </c>
      <c r="BJ28">
        <v>3.11</v>
      </c>
      <c r="BK28">
        <v>3.16</v>
      </c>
      <c r="BL28">
        <v>3.73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86.539999999999978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343.38626099999999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26.34008</v>
      </c>
      <c r="AC29">
        <v>29.062808</v>
      </c>
      <c r="AD29">
        <v>9.1149000000000004</v>
      </c>
      <c r="AE29">
        <v>47.470999999999997</v>
      </c>
      <c r="AF29">
        <v>8.8740000000000006</v>
      </c>
      <c r="AG29">
        <v>14.952</v>
      </c>
      <c r="AH29">
        <v>85.23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5.2786799999999996</v>
      </c>
      <c r="AN29">
        <v>0.66954999999999998</v>
      </c>
      <c r="AO29">
        <v>7.7910000000000004</v>
      </c>
      <c r="AP29">
        <v>4.9958999999999998</v>
      </c>
      <c r="AQ29">
        <v>25.515000000000001</v>
      </c>
      <c r="AR29">
        <v>33.091920000000002</v>
      </c>
      <c r="AS29">
        <v>0</v>
      </c>
      <c r="AT29">
        <v>10.712</v>
      </c>
      <c r="AU29">
        <v>0</v>
      </c>
      <c r="AV29">
        <v>26.774999999999999</v>
      </c>
      <c r="AW29">
        <v>69.504000000000005</v>
      </c>
      <c r="AX29">
        <v>38.36</v>
      </c>
      <c r="AY29">
        <v>0</v>
      </c>
      <c r="AZ29">
        <f t="shared" si="0"/>
        <v>86.47999999999999</v>
      </c>
      <c r="BA29">
        <f t="shared" si="1"/>
        <v>2854.9397630000003</v>
      </c>
      <c r="BD29">
        <v>24.08</v>
      </c>
      <c r="BE29">
        <v>7.64</v>
      </c>
      <c r="BF29">
        <v>0</v>
      </c>
      <c r="BG29">
        <v>4</v>
      </c>
      <c r="BH29">
        <v>5.81</v>
      </c>
      <c r="BI29">
        <v>7.17</v>
      </c>
      <c r="BJ29">
        <v>3.11</v>
      </c>
      <c r="BK29">
        <v>3.22</v>
      </c>
      <c r="BL29">
        <v>3.61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86.47999999999999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343.38626099999999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29.062808</v>
      </c>
      <c r="AD30">
        <v>9.1149000000000004</v>
      </c>
      <c r="AE30">
        <v>47.470999999999997</v>
      </c>
      <c r="AF30">
        <v>8.8740000000000006</v>
      </c>
      <c r="AG30">
        <v>14.952</v>
      </c>
      <c r="AH30">
        <v>79.548000000000002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5.2786799999999996</v>
      </c>
      <c r="AN30">
        <v>0.66954999999999998</v>
      </c>
      <c r="AO30">
        <v>7.7910000000000004</v>
      </c>
      <c r="AP30">
        <v>4.9958999999999998</v>
      </c>
      <c r="AQ30">
        <v>25.515000000000001</v>
      </c>
      <c r="AR30">
        <v>33.091920000000002</v>
      </c>
      <c r="AS30">
        <v>0</v>
      </c>
      <c r="AT30">
        <v>10.712</v>
      </c>
      <c r="AU30">
        <v>0</v>
      </c>
      <c r="AV30">
        <v>26.774999999999999</v>
      </c>
      <c r="AW30">
        <v>69.504000000000005</v>
      </c>
      <c r="AX30">
        <v>38.36</v>
      </c>
      <c r="AY30">
        <v>0</v>
      </c>
      <c r="AZ30">
        <f t="shared" si="0"/>
        <v>86.6</v>
      </c>
      <c r="BA30">
        <f t="shared" si="1"/>
        <v>2849.3777630000004</v>
      </c>
      <c r="BD30">
        <v>24.08</v>
      </c>
      <c r="BE30">
        <v>7.64</v>
      </c>
      <c r="BF30">
        <v>0</v>
      </c>
      <c r="BG30">
        <v>4</v>
      </c>
      <c r="BH30">
        <v>5.81</v>
      </c>
      <c r="BI30">
        <v>7.17</v>
      </c>
      <c r="BJ30">
        <v>3.11</v>
      </c>
      <c r="BK30">
        <v>3.34</v>
      </c>
      <c r="BL30">
        <v>3.61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86.6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343.38626099999999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9.1149000000000004</v>
      </c>
      <c r="AE31">
        <v>47.470999999999997</v>
      </c>
      <c r="AF31">
        <v>8.8740000000000006</v>
      </c>
      <c r="AG31">
        <v>14.952</v>
      </c>
      <c r="AH31">
        <v>79.548000000000002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7.7910000000000004</v>
      </c>
      <c r="AP31">
        <v>4.9958999999999998</v>
      </c>
      <c r="AQ31">
        <v>25.515000000000001</v>
      </c>
      <c r="AR31">
        <v>31.897383000000001</v>
      </c>
      <c r="AS31">
        <v>0</v>
      </c>
      <c r="AT31">
        <v>10.712</v>
      </c>
      <c r="AU31">
        <v>0</v>
      </c>
      <c r="AV31">
        <v>26.774999999999999</v>
      </c>
      <c r="AW31">
        <v>69.504000000000005</v>
      </c>
      <c r="AX31">
        <v>38.36</v>
      </c>
      <c r="AY31">
        <v>0</v>
      </c>
      <c r="AZ31">
        <f t="shared" si="0"/>
        <v>86.639999999999986</v>
      </c>
      <c r="BA31">
        <f t="shared" si="1"/>
        <v>2884.6332660000007</v>
      </c>
      <c r="BD31">
        <v>24.08</v>
      </c>
      <c r="BE31">
        <v>7.64</v>
      </c>
      <c r="BF31">
        <v>0</v>
      </c>
      <c r="BG31">
        <v>4</v>
      </c>
      <c r="BH31">
        <v>5.81</v>
      </c>
      <c r="BI31">
        <v>7.17</v>
      </c>
      <c r="BJ31">
        <v>3.11</v>
      </c>
      <c r="BK31">
        <v>3.42</v>
      </c>
      <c r="BL31">
        <v>3.57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86.639999999999986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343.38626099999999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9.1149000000000004</v>
      </c>
      <c r="AE32">
        <v>47.470999999999997</v>
      </c>
      <c r="AF32">
        <v>8.8740000000000006</v>
      </c>
      <c r="AG32">
        <v>14.952</v>
      </c>
      <c r="AH32">
        <v>79.548000000000002</v>
      </c>
      <c r="AI32">
        <v>33.097999999999999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7.7910000000000004</v>
      </c>
      <c r="AP32">
        <v>4.9958999999999998</v>
      </c>
      <c r="AQ32">
        <v>24.443999999999999</v>
      </c>
      <c r="AR32">
        <v>31.897383000000001</v>
      </c>
      <c r="AS32">
        <v>0</v>
      </c>
      <c r="AT32">
        <v>10.712</v>
      </c>
      <c r="AU32">
        <v>0</v>
      </c>
      <c r="AV32">
        <v>26.774999999999999</v>
      </c>
      <c r="AW32">
        <v>69.504000000000005</v>
      </c>
      <c r="AX32">
        <v>38.36</v>
      </c>
      <c r="AY32">
        <v>0</v>
      </c>
      <c r="AZ32">
        <f t="shared" si="0"/>
        <v>86.82</v>
      </c>
      <c r="BA32">
        <f t="shared" si="1"/>
        <v>2867.1932660000011</v>
      </c>
      <c r="BD32">
        <v>24.08</v>
      </c>
      <c r="BE32">
        <v>7.64</v>
      </c>
      <c r="BF32">
        <v>0</v>
      </c>
      <c r="BG32">
        <v>4</v>
      </c>
      <c r="BH32">
        <v>5.81</v>
      </c>
      <c r="BI32">
        <v>7.17</v>
      </c>
      <c r="BJ32">
        <v>3.11</v>
      </c>
      <c r="BK32">
        <v>3.6</v>
      </c>
      <c r="BL32">
        <v>3.57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86.82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343.38626099999999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9.1149000000000004</v>
      </c>
      <c r="AE33">
        <v>47.470999999999997</v>
      </c>
      <c r="AF33">
        <v>8.8740000000000006</v>
      </c>
      <c r="AG33">
        <v>14.952</v>
      </c>
      <c r="AH33">
        <v>79.548000000000002</v>
      </c>
      <c r="AI33">
        <v>33.097999999999999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7.7910000000000004</v>
      </c>
      <c r="AP33">
        <v>4.9958999999999998</v>
      </c>
      <c r="AQ33">
        <v>17.010000000000002</v>
      </c>
      <c r="AR33">
        <v>31.897383000000001</v>
      </c>
      <c r="AS33">
        <v>0</v>
      </c>
      <c r="AT33">
        <v>10.712</v>
      </c>
      <c r="AU33">
        <v>0</v>
      </c>
      <c r="AV33">
        <v>26.774999999999999</v>
      </c>
      <c r="AW33">
        <v>69.504000000000005</v>
      </c>
      <c r="AX33">
        <v>38.36</v>
      </c>
      <c r="AY33">
        <v>0</v>
      </c>
      <c r="AZ33">
        <f t="shared" si="0"/>
        <v>86.939999999999984</v>
      </c>
      <c r="BA33">
        <f t="shared" si="1"/>
        <v>2865.1579460000012</v>
      </c>
      <c r="BD33">
        <v>24.08</v>
      </c>
      <c r="BE33">
        <v>7.64</v>
      </c>
      <c r="BF33">
        <v>0</v>
      </c>
      <c r="BG33">
        <v>4</v>
      </c>
      <c r="BH33">
        <v>5.81</v>
      </c>
      <c r="BI33">
        <v>7.17</v>
      </c>
      <c r="BJ33">
        <v>3.11</v>
      </c>
      <c r="BK33">
        <v>3.71</v>
      </c>
      <c r="BL33">
        <v>3.58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86.939999999999984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343.38626099999999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9.1149000000000004</v>
      </c>
      <c r="AE34">
        <v>47.470999999999997</v>
      </c>
      <c r="AF34">
        <v>8.8740000000000006</v>
      </c>
      <c r="AG34">
        <v>14.952</v>
      </c>
      <c r="AH34">
        <v>79.548000000000002</v>
      </c>
      <c r="AI34">
        <v>5.0919999999999996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7.7910000000000004</v>
      </c>
      <c r="AP34">
        <v>4.9958999999999998</v>
      </c>
      <c r="AQ34">
        <v>17.010000000000002</v>
      </c>
      <c r="AR34">
        <v>31.897383000000001</v>
      </c>
      <c r="AS34">
        <v>0</v>
      </c>
      <c r="AT34">
        <v>10.712</v>
      </c>
      <c r="AU34">
        <v>0</v>
      </c>
      <c r="AV34">
        <v>26.774999999999999</v>
      </c>
      <c r="AW34">
        <v>69.504000000000005</v>
      </c>
      <c r="AX34">
        <v>38.36</v>
      </c>
      <c r="AY34">
        <v>0</v>
      </c>
      <c r="AZ34">
        <f t="shared" si="0"/>
        <v>87.11999999999999</v>
      </c>
      <c r="BA34">
        <f t="shared" si="1"/>
        <v>2837.3319460000012</v>
      </c>
      <c r="BD34">
        <v>24.08</v>
      </c>
      <c r="BE34">
        <v>7.64</v>
      </c>
      <c r="BF34">
        <v>0</v>
      </c>
      <c r="BG34">
        <v>4</v>
      </c>
      <c r="BH34">
        <v>5.81</v>
      </c>
      <c r="BI34">
        <v>7.17</v>
      </c>
      <c r="BJ34">
        <v>3.11</v>
      </c>
      <c r="BK34">
        <v>3.89</v>
      </c>
      <c r="BL34">
        <v>3.58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87.11999999999999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343.38626099999999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13.205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9.1149000000000004</v>
      </c>
      <c r="AE35">
        <v>47.470999999999997</v>
      </c>
      <c r="AF35">
        <v>8.8740000000000006</v>
      </c>
      <c r="AG35">
        <v>14.952</v>
      </c>
      <c r="AH35">
        <v>79.548000000000002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7.7910000000000004</v>
      </c>
      <c r="AP35">
        <v>3.7149000000000001</v>
      </c>
      <c r="AQ35">
        <v>17.010000000000002</v>
      </c>
      <c r="AR35">
        <v>31.897383000000001</v>
      </c>
      <c r="AS35">
        <v>0</v>
      </c>
      <c r="AT35">
        <v>10.712</v>
      </c>
      <c r="AU35">
        <v>0</v>
      </c>
      <c r="AV35">
        <v>26.565000000000001</v>
      </c>
      <c r="AW35">
        <v>69.504000000000005</v>
      </c>
      <c r="AX35">
        <v>38.36</v>
      </c>
      <c r="AY35">
        <v>0</v>
      </c>
      <c r="AZ35">
        <f t="shared" si="0"/>
        <v>87.21</v>
      </c>
      <c r="BA35">
        <f t="shared" si="1"/>
        <v>2832.3367470000003</v>
      </c>
      <c r="BD35">
        <v>24.08</v>
      </c>
      <c r="BE35">
        <v>7.64</v>
      </c>
      <c r="BF35">
        <v>0</v>
      </c>
      <c r="BG35">
        <v>4</v>
      </c>
      <c r="BH35">
        <v>5.81</v>
      </c>
      <c r="BI35">
        <v>7.17</v>
      </c>
      <c r="BJ35">
        <v>3.11</v>
      </c>
      <c r="BK35">
        <v>3.97</v>
      </c>
      <c r="BL35">
        <v>3.59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87.21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343.38626099999999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13.205</v>
      </c>
      <c r="W36">
        <v>147.515624</v>
      </c>
      <c r="X36">
        <v>0</v>
      </c>
      <c r="Y36">
        <v>0</v>
      </c>
      <c r="Z36">
        <v>6.5537999999999998</v>
      </c>
      <c r="AA36">
        <v>13.983000000000001</v>
      </c>
      <c r="AB36">
        <v>39.510120000000001</v>
      </c>
      <c r="AC36">
        <v>29.062808</v>
      </c>
      <c r="AD36">
        <v>9.1149000000000004</v>
      </c>
      <c r="AE36">
        <v>47.470999999999997</v>
      </c>
      <c r="AF36">
        <v>8.8740000000000006</v>
      </c>
      <c r="AG36">
        <v>14.952</v>
      </c>
      <c r="AH36">
        <v>79.548000000000002</v>
      </c>
      <c r="AI36">
        <v>0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7.7910000000000004</v>
      </c>
      <c r="AP36">
        <v>3.7149000000000001</v>
      </c>
      <c r="AQ36">
        <v>17.010000000000002</v>
      </c>
      <c r="AR36">
        <v>31.897383000000001</v>
      </c>
      <c r="AS36">
        <v>0</v>
      </c>
      <c r="AT36">
        <v>10.712</v>
      </c>
      <c r="AU36">
        <v>0</v>
      </c>
      <c r="AV36">
        <v>26.565000000000001</v>
      </c>
      <c r="AW36">
        <v>69.504000000000005</v>
      </c>
      <c r="AX36">
        <v>38.36</v>
      </c>
      <c r="AY36">
        <v>0</v>
      </c>
      <c r="AZ36">
        <f t="shared" si="0"/>
        <v>87.309999999999988</v>
      </c>
      <c r="BA36">
        <f t="shared" si="1"/>
        <v>2843.8737470000005</v>
      </c>
      <c r="BD36">
        <v>24.08</v>
      </c>
      <c r="BE36">
        <v>7.64</v>
      </c>
      <c r="BF36">
        <v>0</v>
      </c>
      <c r="BG36">
        <v>4</v>
      </c>
      <c r="BH36">
        <v>5.81</v>
      </c>
      <c r="BI36">
        <v>7.17</v>
      </c>
      <c r="BJ36">
        <v>3.11</v>
      </c>
      <c r="BK36">
        <v>4.07</v>
      </c>
      <c r="BL36">
        <v>3.59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87.309999999999988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343.38626099999999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11.661683</v>
      </c>
      <c r="W37">
        <v>147.515624</v>
      </c>
      <c r="X37">
        <v>0</v>
      </c>
      <c r="Y37">
        <v>0</v>
      </c>
      <c r="Z37">
        <v>6.5537999999999998</v>
      </c>
      <c r="AA37">
        <v>13.983000000000001</v>
      </c>
      <c r="AB37">
        <v>39.510120000000001</v>
      </c>
      <c r="AC37">
        <v>29.062808</v>
      </c>
      <c r="AD37">
        <v>9.1149000000000004</v>
      </c>
      <c r="AE37">
        <v>47.470999999999997</v>
      </c>
      <c r="AF37">
        <v>8.8740000000000006</v>
      </c>
      <c r="AG37">
        <v>14.952</v>
      </c>
      <c r="AH37">
        <v>79.548000000000002</v>
      </c>
      <c r="AI37">
        <v>0</v>
      </c>
      <c r="AJ37">
        <v>0</v>
      </c>
      <c r="AK37">
        <v>51.394500000000001</v>
      </c>
      <c r="AL37">
        <v>60.423999999999999</v>
      </c>
      <c r="AM37">
        <v>10.557359999999999</v>
      </c>
      <c r="AN37">
        <v>0.66954999999999998</v>
      </c>
      <c r="AO37">
        <v>7.35</v>
      </c>
      <c r="AP37">
        <v>3.7149000000000001</v>
      </c>
      <c r="AQ37">
        <v>17.010000000000002</v>
      </c>
      <c r="AR37">
        <v>31.897383000000001</v>
      </c>
      <c r="AS37">
        <v>0</v>
      </c>
      <c r="AT37">
        <v>10.712</v>
      </c>
      <c r="AU37">
        <v>0</v>
      </c>
      <c r="AV37">
        <v>26.565000000000001</v>
      </c>
      <c r="AW37">
        <v>69.504000000000005</v>
      </c>
      <c r="AX37">
        <v>38.36</v>
      </c>
      <c r="AY37">
        <v>0</v>
      </c>
      <c r="AZ37">
        <f t="shared" si="0"/>
        <v>87.309999999999988</v>
      </c>
      <c r="BA37">
        <f t="shared" si="1"/>
        <v>2818.6494300000004</v>
      </c>
      <c r="BD37">
        <v>24.08</v>
      </c>
      <c r="BE37">
        <v>7.64</v>
      </c>
      <c r="BF37">
        <v>0</v>
      </c>
      <c r="BG37">
        <v>4</v>
      </c>
      <c r="BH37">
        <v>5.81</v>
      </c>
      <c r="BI37">
        <v>7.17</v>
      </c>
      <c r="BJ37">
        <v>3.11</v>
      </c>
      <c r="BK37">
        <v>4.07</v>
      </c>
      <c r="BL37">
        <v>3.59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87.309999999999988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343.38626099999999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11.661683</v>
      </c>
      <c r="W38">
        <v>147.515624</v>
      </c>
      <c r="X38">
        <v>0</v>
      </c>
      <c r="Y38">
        <v>0</v>
      </c>
      <c r="Z38">
        <v>6.5537999999999998</v>
      </c>
      <c r="AA38">
        <v>14.04936</v>
      </c>
      <c r="AB38">
        <v>39.510120000000001</v>
      </c>
      <c r="AC38">
        <v>29.062808</v>
      </c>
      <c r="AD38">
        <v>9.1149000000000004</v>
      </c>
      <c r="AE38">
        <v>47.470999999999997</v>
      </c>
      <c r="AF38">
        <v>8.8740000000000006</v>
      </c>
      <c r="AG38">
        <v>14.952</v>
      </c>
      <c r="AH38">
        <v>79.548000000000002</v>
      </c>
      <c r="AI38">
        <v>0</v>
      </c>
      <c r="AJ38">
        <v>0</v>
      </c>
      <c r="AK38">
        <v>51.394500000000001</v>
      </c>
      <c r="AL38">
        <v>60.423999999999999</v>
      </c>
      <c r="AM38">
        <v>10.557359999999999</v>
      </c>
      <c r="AN38">
        <v>0.66954999999999998</v>
      </c>
      <c r="AO38">
        <v>7.35</v>
      </c>
      <c r="AP38">
        <v>3.7149000000000001</v>
      </c>
      <c r="AQ38">
        <v>17.010000000000002</v>
      </c>
      <c r="AR38">
        <v>31.897383000000001</v>
      </c>
      <c r="AS38">
        <v>0</v>
      </c>
      <c r="AT38">
        <v>10.712</v>
      </c>
      <c r="AU38">
        <v>0</v>
      </c>
      <c r="AV38">
        <v>26.565000000000001</v>
      </c>
      <c r="AW38">
        <v>69.504000000000005</v>
      </c>
      <c r="AX38">
        <v>38.36</v>
      </c>
      <c r="AY38">
        <v>0</v>
      </c>
      <c r="AZ38">
        <f t="shared" si="0"/>
        <v>83.669999999999987</v>
      </c>
      <c r="BA38">
        <f t="shared" si="1"/>
        <v>2815.0757900000003</v>
      </c>
      <c r="BD38">
        <v>20.440000000000001</v>
      </c>
      <c r="BE38">
        <v>7.64</v>
      </c>
      <c r="BF38">
        <v>0</v>
      </c>
      <c r="BG38">
        <v>4</v>
      </c>
      <c r="BH38">
        <v>5.81</v>
      </c>
      <c r="BI38">
        <v>7.17</v>
      </c>
      <c r="BJ38">
        <v>3.11</v>
      </c>
      <c r="BK38">
        <v>4.07</v>
      </c>
      <c r="BL38">
        <v>3.59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83.669999999999987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343.38626099999999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11.661683</v>
      </c>
      <c r="W39">
        <v>147.515624</v>
      </c>
      <c r="X39">
        <v>0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9.1149000000000004</v>
      </c>
      <c r="AE39">
        <v>47.470999999999997</v>
      </c>
      <c r="AF39">
        <v>8.8740000000000006</v>
      </c>
      <c r="AG39">
        <v>14.952</v>
      </c>
      <c r="AH39">
        <v>84.283000000000001</v>
      </c>
      <c r="AI39">
        <v>0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0.66954999999999998</v>
      </c>
      <c r="AO39">
        <v>7.2030000000000003</v>
      </c>
      <c r="AP39">
        <v>3.7149000000000001</v>
      </c>
      <c r="AQ39">
        <v>8.5050000000000008</v>
      </c>
      <c r="AR39">
        <v>31.897383000000001</v>
      </c>
      <c r="AS39">
        <v>0</v>
      </c>
      <c r="AT39">
        <v>10.712</v>
      </c>
      <c r="AU39">
        <v>0</v>
      </c>
      <c r="AV39">
        <v>26.25</v>
      </c>
      <c r="AW39">
        <v>69.504000000000005</v>
      </c>
      <c r="AX39">
        <v>38.36</v>
      </c>
      <c r="AY39">
        <v>0</v>
      </c>
      <c r="AZ39">
        <f t="shared" si="0"/>
        <v>80.029999999999987</v>
      </c>
      <c r="BA39">
        <f t="shared" si="1"/>
        <v>2808.4789100000003</v>
      </c>
      <c r="BD39">
        <v>16.8</v>
      </c>
      <c r="BE39">
        <v>7.64</v>
      </c>
      <c r="BF39">
        <v>0</v>
      </c>
      <c r="BG39">
        <v>4</v>
      </c>
      <c r="BH39">
        <v>5.81</v>
      </c>
      <c r="BI39">
        <v>7.17</v>
      </c>
      <c r="BJ39">
        <v>3.11</v>
      </c>
      <c r="BK39">
        <v>4.07</v>
      </c>
      <c r="BL39">
        <v>3.59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80.029999999999987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343.38626099999999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11.661683</v>
      </c>
      <c r="W40">
        <v>147.515624</v>
      </c>
      <c r="X40">
        <v>0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9.1149000000000004</v>
      </c>
      <c r="AE40">
        <v>47.470999999999997</v>
      </c>
      <c r="AF40">
        <v>8.8740000000000006</v>
      </c>
      <c r="AG40">
        <v>14.952</v>
      </c>
      <c r="AH40">
        <v>85.23</v>
      </c>
      <c r="AI40">
        <v>0</v>
      </c>
      <c r="AJ40">
        <v>0</v>
      </c>
      <c r="AK40">
        <v>51.394500000000001</v>
      </c>
      <c r="AL40">
        <v>60.423999999999999</v>
      </c>
      <c r="AM40">
        <v>0</v>
      </c>
      <c r="AN40">
        <v>0.66954999999999998</v>
      </c>
      <c r="AO40">
        <v>7.2030000000000003</v>
      </c>
      <c r="AP40">
        <v>3.7149000000000001</v>
      </c>
      <c r="AQ40">
        <v>8.5050000000000008</v>
      </c>
      <c r="AR40">
        <v>31.897383000000001</v>
      </c>
      <c r="AS40">
        <v>0</v>
      </c>
      <c r="AT40">
        <v>10.712</v>
      </c>
      <c r="AU40">
        <v>0</v>
      </c>
      <c r="AV40">
        <v>26.25</v>
      </c>
      <c r="AW40">
        <v>69.504000000000005</v>
      </c>
      <c r="AX40">
        <v>38.36</v>
      </c>
      <c r="AY40">
        <v>0</v>
      </c>
      <c r="AZ40">
        <f t="shared" si="0"/>
        <v>76.469999999999985</v>
      </c>
      <c r="BA40">
        <f t="shared" si="1"/>
        <v>2800.5872300000001</v>
      </c>
      <c r="BD40">
        <v>13.24</v>
      </c>
      <c r="BE40">
        <v>7.64</v>
      </c>
      <c r="BF40">
        <v>0</v>
      </c>
      <c r="BG40">
        <v>4</v>
      </c>
      <c r="BH40">
        <v>5.81</v>
      </c>
      <c r="BI40">
        <v>7.17</v>
      </c>
      <c r="BJ40">
        <v>3.11</v>
      </c>
      <c r="BK40">
        <v>4.07</v>
      </c>
      <c r="BL40">
        <v>3.59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76.469999999999985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343.38626099999999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11.661683</v>
      </c>
      <c r="W41">
        <v>147.515624</v>
      </c>
      <c r="X41">
        <v>0</v>
      </c>
      <c r="Y41">
        <v>0</v>
      </c>
      <c r="Z41">
        <v>13.1076</v>
      </c>
      <c r="AA41">
        <v>14.04936</v>
      </c>
      <c r="AB41">
        <v>26.34008</v>
      </c>
      <c r="AC41">
        <v>29.062808</v>
      </c>
      <c r="AD41">
        <v>9.1149000000000004</v>
      </c>
      <c r="AE41">
        <v>47.470999999999997</v>
      </c>
      <c r="AF41">
        <v>8.8740000000000006</v>
      </c>
      <c r="AG41">
        <v>14.952</v>
      </c>
      <c r="AH41">
        <v>85.23</v>
      </c>
      <c r="AI41">
        <v>0</v>
      </c>
      <c r="AJ41">
        <v>0</v>
      </c>
      <c r="AK41">
        <v>51.394500000000001</v>
      </c>
      <c r="AL41">
        <v>60.423999999999999</v>
      </c>
      <c r="AM41">
        <v>0</v>
      </c>
      <c r="AN41">
        <v>0.66954999999999998</v>
      </c>
      <c r="AO41">
        <v>6.9678000000000004</v>
      </c>
      <c r="AP41">
        <v>3.7149000000000001</v>
      </c>
      <c r="AQ41">
        <v>8.5050000000000008</v>
      </c>
      <c r="AR41">
        <v>31.897383000000001</v>
      </c>
      <c r="AS41">
        <v>0</v>
      </c>
      <c r="AT41">
        <v>10.712</v>
      </c>
      <c r="AU41">
        <v>0</v>
      </c>
      <c r="AV41">
        <v>26.25</v>
      </c>
      <c r="AW41">
        <v>69.504000000000005</v>
      </c>
      <c r="AX41">
        <v>38.36</v>
      </c>
      <c r="AY41">
        <v>0</v>
      </c>
      <c r="AZ41">
        <f t="shared" si="0"/>
        <v>76.469999999999985</v>
      </c>
      <c r="BA41">
        <f t="shared" si="1"/>
        <v>2787.18199</v>
      </c>
      <c r="BD41">
        <v>13.24</v>
      </c>
      <c r="BE41">
        <v>7.64</v>
      </c>
      <c r="BF41">
        <v>0</v>
      </c>
      <c r="BG41">
        <v>4</v>
      </c>
      <c r="BH41">
        <v>5.81</v>
      </c>
      <c r="BI41">
        <v>7.17</v>
      </c>
      <c r="BJ41">
        <v>3.11</v>
      </c>
      <c r="BK41">
        <v>4.07</v>
      </c>
      <c r="BL41">
        <v>3.59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76.469999999999985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343.38626099999999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11.661683</v>
      </c>
      <c r="W42">
        <v>147.515624</v>
      </c>
      <c r="X42">
        <v>0</v>
      </c>
      <c r="Y42">
        <v>0</v>
      </c>
      <c r="Z42">
        <v>13.1076</v>
      </c>
      <c r="AA42">
        <v>28.045000000000002</v>
      </c>
      <c r="AB42">
        <v>26.34008</v>
      </c>
      <c r="AC42">
        <v>29.062808</v>
      </c>
      <c r="AD42">
        <v>9.1149000000000004</v>
      </c>
      <c r="AE42">
        <v>49.436556000000003</v>
      </c>
      <c r="AF42">
        <v>8.8740000000000006</v>
      </c>
      <c r="AG42">
        <v>14.952</v>
      </c>
      <c r="AH42">
        <v>85.23</v>
      </c>
      <c r="AI42">
        <v>0</v>
      </c>
      <c r="AJ42">
        <v>0</v>
      </c>
      <c r="AK42">
        <v>51.394500000000001</v>
      </c>
      <c r="AL42">
        <v>60.423999999999999</v>
      </c>
      <c r="AM42">
        <v>0</v>
      </c>
      <c r="AN42">
        <v>0.66954999999999998</v>
      </c>
      <c r="AO42">
        <v>6.9678000000000004</v>
      </c>
      <c r="AP42">
        <v>3.7149000000000001</v>
      </c>
      <c r="AQ42">
        <v>8.5050000000000008</v>
      </c>
      <c r="AR42">
        <v>31.897383000000001</v>
      </c>
      <c r="AS42">
        <v>0</v>
      </c>
      <c r="AT42">
        <v>10.712</v>
      </c>
      <c r="AU42">
        <v>0</v>
      </c>
      <c r="AV42">
        <v>26.25</v>
      </c>
      <c r="AW42">
        <v>69.504000000000005</v>
      </c>
      <c r="AX42">
        <v>38.36</v>
      </c>
      <c r="AY42">
        <v>0</v>
      </c>
      <c r="AZ42">
        <f t="shared" si="0"/>
        <v>76.529999999999987</v>
      </c>
      <c r="BA42">
        <f t="shared" si="1"/>
        <v>2803.2031860000006</v>
      </c>
      <c r="BD42">
        <v>13.24</v>
      </c>
      <c r="BE42">
        <v>7.64</v>
      </c>
      <c r="BF42">
        <v>0</v>
      </c>
      <c r="BG42">
        <v>4</v>
      </c>
      <c r="BH42">
        <v>5.81</v>
      </c>
      <c r="BI42">
        <v>7.17</v>
      </c>
      <c r="BJ42">
        <v>3.11</v>
      </c>
      <c r="BK42">
        <v>4.0999999999999996</v>
      </c>
      <c r="BL42">
        <v>3.62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76.529999999999987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343.38626099999999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11.661683</v>
      </c>
      <c r="W43">
        <v>147.515624</v>
      </c>
      <c r="X43">
        <v>0</v>
      </c>
      <c r="Y43">
        <v>0</v>
      </c>
      <c r="Z43">
        <v>13.1076</v>
      </c>
      <c r="AA43">
        <v>28.045000000000002</v>
      </c>
      <c r="AB43">
        <v>26.34008</v>
      </c>
      <c r="AC43">
        <v>29.062808</v>
      </c>
      <c r="AD43">
        <v>9.1149000000000004</v>
      </c>
      <c r="AE43">
        <v>49.436556000000003</v>
      </c>
      <c r="AF43">
        <v>8.8740000000000006</v>
      </c>
      <c r="AG43">
        <v>14.952</v>
      </c>
      <c r="AH43">
        <v>85.23</v>
      </c>
      <c r="AI43">
        <v>0</v>
      </c>
      <c r="AJ43">
        <v>0</v>
      </c>
      <c r="AK43">
        <v>51.394500000000001</v>
      </c>
      <c r="AL43">
        <v>60.423999999999999</v>
      </c>
      <c r="AM43">
        <v>0</v>
      </c>
      <c r="AN43">
        <v>0.66954999999999998</v>
      </c>
      <c r="AO43">
        <v>6.9678000000000004</v>
      </c>
      <c r="AP43">
        <v>3.7149000000000001</v>
      </c>
      <c r="AQ43">
        <v>8.5050000000000008</v>
      </c>
      <c r="AR43">
        <v>33.091920000000002</v>
      </c>
      <c r="AS43">
        <v>0</v>
      </c>
      <c r="AT43">
        <v>10.712</v>
      </c>
      <c r="AU43">
        <v>0</v>
      </c>
      <c r="AV43">
        <v>25.725000000000001</v>
      </c>
      <c r="AW43">
        <v>69.504000000000005</v>
      </c>
      <c r="AX43">
        <v>36.167999999999999</v>
      </c>
      <c r="AY43">
        <v>0</v>
      </c>
      <c r="AZ43">
        <f t="shared" si="0"/>
        <v>77.009999999999991</v>
      </c>
      <c r="BA43">
        <f t="shared" si="1"/>
        <v>2802.160723</v>
      </c>
      <c r="BD43">
        <v>13.24</v>
      </c>
      <c r="BE43">
        <v>7.64</v>
      </c>
      <c r="BF43">
        <v>0.17</v>
      </c>
      <c r="BG43">
        <v>4</v>
      </c>
      <c r="BH43">
        <v>5.81</v>
      </c>
      <c r="BI43">
        <v>7.17</v>
      </c>
      <c r="BJ43">
        <v>3.11</v>
      </c>
      <c r="BK43">
        <v>4.33</v>
      </c>
      <c r="BL43">
        <v>3.7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77.009999999999991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343.38626099999999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11.661683</v>
      </c>
      <c r="W44">
        <v>147.515624</v>
      </c>
      <c r="X44">
        <v>0</v>
      </c>
      <c r="Y44">
        <v>0</v>
      </c>
      <c r="Z44">
        <v>13.1076</v>
      </c>
      <c r="AA44">
        <v>28.045000000000002</v>
      </c>
      <c r="AB44">
        <v>26.34008</v>
      </c>
      <c r="AC44">
        <v>29.062808</v>
      </c>
      <c r="AD44">
        <v>9.1149000000000004</v>
      </c>
      <c r="AE44">
        <v>49.436556000000003</v>
      </c>
      <c r="AF44">
        <v>8.8740000000000006</v>
      </c>
      <c r="AG44">
        <v>14.952</v>
      </c>
      <c r="AH44">
        <v>85.23</v>
      </c>
      <c r="AI44">
        <v>0</v>
      </c>
      <c r="AJ44">
        <v>0</v>
      </c>
      <c r="AK44">
        <v>51.394500000000001</v>
      </c>
      <c r="AL44">
        <v>60.423999999999999</v>
      </c>
      <c r="AM44">
        <v>0</v>
      </c>
      <c r="AN44">
        <v>0.66954999999999998</v>
      </c>
      <c r="AO44">
        <v>6.9678000000000004</v>
      </c>
      <c r="AP44">
        <v>3.7149000000000001</v>
      </c>
      <c r="AQ44">
        <v>8.5050000000000008</v>
      </c>
      <c r="AR44">
        <v>33.091920000000002</v>
      </c>
      <c r="AS44">
        <v>0</v>
      </c>
      <c r="AT44">
        <v>10.712</v>
      </c>
      <c r="AU44">
        <v>0</v>
      </c>
      <c r="AV44">
        <v>25.725000000000001</v>
      </c>
      <c r="AW44">
        <v>69.504000000000005</v>
      </c>
      <c r="AX44">
        <v>36.167999999999999</v>
      </c>
      <c r="AY44">
        <v>0</v>
      </c>
      <c r="AZ44">
        <f t="shared" si="0"/>
        <v>77.129999999999981</v>
      </c>
      <c r="BA44">
        <f t="shared" si="1"/>
        <v>2802.2807230000003</v>
      </c>
      <c r="BD44">
        <v>13.24</v>
      </c>
      <c r="BE44">
        <v>7.64</v>
      </c>
      <c r="BF44">
        <v>0.17</v>
      </c>
      <c r="BG44">
        <v>4</v>
      </c>
      <c r="BH44">
        <v>5.81</v>
      </c>
      <c r="BI44">
        <v>7.17</v>
      </c>
      <c r="BJ44">
        <v>3.11</v>
      </c>
      <c r="BK44">
        <v>4.3899999999999997</v>
      </c>
      <c r="BL44">
        <v>3.76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77.129999999999981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343.38626099999999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11.661683</v>
      </c>
      <c r="W45">
        <v>147.515624</v>
      </c>
      <c r="X45">
        <v>0</v>
      </c>
      <c r="Y45">
        <v>0</v>
      </c>
      <c r="Z45">
        <v>13.1076</v>
      </c>
      <c r="AA45">
        <v>28.045000000000002</v>
      </c>
      <c r="AB45">
        <v>26.34008</v>
      </c>
      <c r="AC45">
        <v>19.35568</v>
      </c>
      <c r="AD45">
        <v>9.1149000000000004</v>
      </c>
      <c r="AE45">
        <v>49.436556000000003</v>
      </c>
      <c r="AF45">
        <v>8.8740000000000006</v>
      </c>
      <c r="AG45">
        <v>14.952</v>
      </c>
      <c r="AH45">
        <v>85.23</v>
      </c>
      <c r="AI45">
        <v>0</v>
      </c>
      <c r="AJ45">
        <v>0</v>
      </c>
      <c r="AK45">
        <v>51.394500000000001</v>
      </c>
      <c r="AL45">
        <v>60.423999999999999</v>
      </c>
      <c r="AM45">
        <v>0</v>
      </c>
      <c r="AN45">
        <v>0.66954999999999998</v>
      </c>
      <c r="AO45">
        <v>6.8795999999999999</v>
      </c>
      <c r="AP45">
        <v>3.7149000000000001</v>
      </c>
      <c r="AQ45">
        <v>8.5050000000000008</v>
      </c>
      <c r="AR45">
        <v>33.091920000000002</v>
      </c>
      <c r="AS45">
        <v>0</v>
      </c>
      <c r="AT45">
        <v>11.536</v>
      </c>
      <c r="AU45">
        <v>0</v>
      </c>
      <c r="AV45">
        <v>25.725000000000001</v>
      </c>
      <c r="AW45">
        <v>69.504000000000005</v>
      </c>
      <c r="AX45">
        <v>36.167999999999999</v>
      </c>
      <c r="AY45">
        <v>0</v>
      </c>
      <c r="AZ45">
        <f t="shared" si="0"/>
        <v>77.129999999999981</v>
      </c>
      <c r="BA45">
        <f t="shared" si="1"/>
        <v>2793.3093950000007</v>
      </c>
      <c r="BD45">
        <v>13.24</v>
      </c>
      <c r="BE45">
        <v>7.64</v>
      </c>
      <c r="BF45">
        <v>0.17</v>
      </c>
      <c r="BG45">
        <v>4</v>
      </c>
      <c r="BH45">
        <v>5.81</v>
      </c>
      <c r="BI45">
        <v>7.17</v>
      </c>
      <c r="BJ45">
        <v>3.11</v>
      </c>
      <c r="BK45">
        <v>4.3899999999999997</v>
      </c>
      <c r="BL45">
        <v>3.76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77.129999999999981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343.38626099999999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11.661683</v>
      </c>
      <c r="W46">
        <v>147.515624</v>
      </c>
      <c r="X46">
        <v>0</v>
      </c>
      <c r="Y46">
        <v>0</v>
      </c>
      <c r="Z46">
        <v>13.1076</v>
      </c>
      <c r="AA46">
        <v>28.045000000000002</v>
      </c>
      <c r="AB46">
        <v>26.34008</v>
      </c>
      <c r="AC46">
        <v>19.35568</v>
      </c>
      <c r="AD46">
        <v>9.1149000000000004</v>
      </c>
      <c r="AE46">
        <v>49.436556000000003</v>
      </c>
      <c r="AF46">
        <v>8.8740000000000006</v>
      </c>
      <c r="AG46">
        <v>14.952</v>
      </c>
      <c r="AH46">
        <v>85.23</v>
      </c>
      <c r="AI46">
        <v>0</v>
      </c>
      <c r="AJ46">
        <v>0</v>
      </c>
      <c r="AK46">
        <v>51.394500000000001</v>
      </c>
      <c r="AL46">
        <v>60.423999999999999</v>
      </c>
      <c r="AM46">
        <v>0</v>
      </c>
      <c r="AN46">
        <v>0.66954999999999998</v>
      </c>
      <c r="AO46">
        <v>6.8795999999999999</v>
      </c>
      <c r="AP46">
        <v>3.7149000000000001</v>
      </c>
      <c r="AQ46">
        <v>8.5050000000000008</v>
      </c>
      <c r="AR46">
        <v>33.091920000000002</v>
      </c>
      <c r="AS46">
        <v>0</v>
      </c>
      <c r="AT46">
        <v>11.536</v>
      </c>
      <c r="AU46">
        <v>0</v>
      </c>
      <c r="AV46">
        <v>25.725000000000001</v>
      </c>
      <c r="AW46">
        <v>69.504000000000005</v>
      </c>
      <c r="AX46">
        <v>36.167999999999999</v>
      </c>
      <c r="AY46">
        <v>0</v>
      </c>
      <c r="AZ46">
        <f t="shared" si="0"/>
        <v>77.129999999999981</v>
      </c>
      <c r="BA46">
        <f t="shared" si="1"/>
        <v>2793.3093950000007</v>
      </c>
      <c r="BD46">
        <v>13.24</v>
      </c>
      <c r="BE46">
        <v>7.64</v>
      </c>
      <c r="BF46">
        <v>0.17</v>
      </c>
      <c r="BG46">
        <v>4</v>
      </c>
      <c r="BH46">
        <v>5.81</v>
      </c>
      <c r="BI46">
        <v>7.17</v>
      </c>
      <c r="BJ46">
        <v>3.11</v>
      </c>
      <c r="BK46">
        <v>4.3899999999999997</v>
      </c>
      <c r="BL46">
        <v>3.76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77.129999999999981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343.38626099999999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11.661683</v>
      </c>
      <c r="W47">
        <v>147.515624</v>
      </c>
      <c r="X47">
        <v>0</v>
      </c>
      <c r="Y47">
        <v>0</v>
      </c>
      <c r="Z47">
        <v>13.1076</v>
      </c>
      <c r="AA47">
        <v>13.983000000000001</v>
      </c>
      <c r="AB47">
        <v>26.34008</v>
      </c>
      <c r="AC47">
        <v>19.35568</v>
      </c>
      <c r="AD47">
        <v>9.1149000000000004</v>
      </c>
      <c r="AE47">
        <v>49.436556000000003</v>
      </c>
      <c r="AF47">
        <v>8.8740000000000006</v>
      </c>
      <c r="AG47">
        <v>14.952</v>
      </c>
      <c r="AH47">
        <v>89.965000000000003</v>
      </c>
      <c r="AI47">
        <v>0</v>
      </c>
      <c r="AJ47">
        <v>0</v>
      </c>
      <c r="AK47">
        <v>51.394500000000001</v>
      </c>
      <c r="AL47">
        <v>60.423999999999999</v>
      </c>
      <c r="AM47">
        <v>0</v>
      </c>
      <c r="AN47">
        <v>0.66954999999999998</v>
      </c>
      <c r="AO47">
        <v>6.8795999999999999</v>
      </c>
      <c r="AP47">
        <v>3.7149000000000001</v>
      </c>
      <c r="AQ47">
        <v>8.5050000000000008</v>
      </c>
      <c r="AR47">
        <v>31.897383000000001</v>
      </c>
      <c r="AS47">
        <v>0</v>
      </c>
      <c r="AT47">
        <v>11.536</v>
      </c>
      <c r="AU47">
        <v>0</v>
      </c>
      <c r="AV47">
        <v>25.725000000000001</v>
      </c>
      <c r="AW47">
        <v>69.504000000000005</v>
      </c>
      <c r="AX47">
        <v>36.167999999999999</v>
      </c>
      <c r="AY47">
        <v>0</v>
      </c>
      <c r="AZ47">
        <f t="shared" si="0"/>
        <v>77.129999999999981</v>
      </c>
      <c r="BA47">
        <f t="shared" si="1"/>
        <v>2782.7878580000011</v>
      </c>
      <c r="BD47">
        <v>13.24</v>
      </c>
      <c r="BE47">
        <v>7.64</v>
      </c>
      <c r="BF47">
        <v>0.17</v>
      </c>
      <c r="BG47">
        <v>4</v>
      </c>
      <c r="BH47">
        <v>5.81</v>
      </c>
      <c r="BI47">
        <v>7.17</v>
      </c>
      <c r="BJ47">
        <v>3.11</v>
      </c>
      <c r="BK47">
        <v>4.3899999999999997</v>
      </c>
      <c r="BL47">
        <v>3.76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77.129999999999981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343.38626099999999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11.661683</v>
      </c>
      <c r="W48">
        <v>147.515624</v>
      </c>
      <c r="X48">
        <v>0</v>
      </c>
      <c r="Y48">
        <v>0</v>
      </c>
      <c r="Z48">
        <v>13.1076</v>
      </c>
      <c r="AA48">
        <v>11.06</v>
      </c>
      <c r="AB48">
        <v>26.34008</v>
      </c>
      <c r="AC48">
        <v>19.35568</v>
      </c>
      <c r="AD48">
        <v>9.1149000000000004</v>
      </c>
      <c r="AE48">
        <v>49.436556000000003</v>
      </c>
      <c r="AF48">
        <v>8.8740000000000006</v>
      </c>
      <c r="AG48">
        <v>14.952</v>
      </c>
      <c r="AH48">
        <v>89.965000000000003</v>
      </c>
      <c r="AI48">
        <v>0</v>
      </c>
      <c r="AJ48">
        <v>0</v>
      </c>
      <c r="AK48">
        <v>51.394500000000001</v>
      </c>
      <c r="AL48">
        <v>60.423999999999999</v>
      </c>
      <c r="AM48">
        <v>0</v>
      </c>
      <c r="AN48">
        <v>0.66954999999999998</v>
      </c>
      <c r="AO48">
        <v>6.8795999999999999</v>
      </c>
      <c r="AP48">
        <v>3.7149000000000001</v>
      </c>
      <c r="AQ48">
        <v>8.5050000000000008</v>
      </c>
      <c r="AR48">
        <v>31.897383000000001</v>
      </c>
      <c r="AS48">
        <v>0</v>
      </c>
      <c r="AT48">
        <v>11.536</v>
      </c>
      <c r="AU48">
        <v>0</v>
      </c>
      <c r="AV48">
        <v>25.725000000000001</v>
      </c>
      <c r="AW48">
        <v>69.504000000000005</v>
      </c>
      <c r="AX48">
        <v>36.167999999999999</v>
      </c>
      <c r="AY48">
        <v>0</v>
      </c>
      <c r="AZ48">
        <f t="shared" si="0"/>
        <v>77.129999999999981</v>
      </c>
      <c r="BA48">
        <f t="shared" si="1"/>
        <v>2779.8648580000008</v>
      </c>
      <c r="BD48">
        <v>13.24</v>
      </c>
      <c r="BE48">
        <v>7.64</v>
      </c>
      <c r="BF48">
        <v>0.17</v>
      </c>
      <c r="BG48">
        <v>4</v>
      </c>
      <c r="BH48">
        <v>5.81</v>
      </c>
      <c r="BI48">
        <v>7.17</v>
      </c>
      <c r="BJ48">
        <v>3.11</v>
      </c>
      <c r="BK48">
        <v>4.3899999999999997</v>
      </c>
      <c r="BL48">
        <v>3.76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77.129999999999981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40.552</v>
      </c>
      <c r="K49">
        <v>343.38626099999999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11.661683</v>
      </c>
      <c r="W49">
        <v>98.34375</v>
      </c>
      <c r="X49">
        <v>0</v>
      </c>
      <c r="Y49">
        <v>0</v>
      </c>
      <c r="Z49">
        <v>6.5537999999999998</v>
      </c>
      <c r="AA49">
        <v>6.7939999999999996</v>
      </c>
      <c r="AB49">
        <v>26.34008</v>
      </c>
      <c r="AC49">
        <v>19.35568</v>
      </c>
      <c r="AD49">
        <v>9.1149000000000004</v>
      </c>
      <c r="AE49">
        <v>49.436556000000003</v>
      </c>
      <c r="AF49">
        <v>8.8740000000000006</v>
      </c>
      <c r="AG49">
        <v>14.952</v>
      </c>
      <c r="AH49">
        <v>89.965000000000003</v>
      </c>
      <c r="AI49">
        <v>0</v>
      </c>
      <c r="AJ49">
        <v>0</v>
      </c>
      <c r="AK49">
        <v>51.394500000000001</v>
      </c>
      <c r="AL49">
        <v>60.423999999999999</v>
      </c>
      <c r="AM49">
        <v>0</v>
      </c>
      <c r="AN49">
        <v>0.66954999999999998</v>
      </c>
      <c r="AO49">
        <v>6.7914000000000003</v>
      </c>
      <c r="AP49">
        <v>3.7149000000000001</v>
      </c>
      <c r="AQ49">
        <v>8.5050000000000008</v>
      </c>
      <c r="AR49">
        <v>31.897383000000001</v>
      </c>
      <c r="AS49">
        <v>0</v>
      </c>
      <c r="AT49">
        <v>11.536</v>
      </c>
      <c r="AU49">
        <v>0</v>
      </c>
      <c r="AV49">
        <v>25.725000000000001</v>
      </c>
      <c r="AW49">
        <v>69.504000000000005</v>
      </c>
      <c r="AX49">
        <v>36.167999999999999</v>
      </c>
      <c r="AY49">
        <v>0</v>
      </c>
      <c r="AZ49">
        <f t="shared" si="0"/>
        <v>77.129999999999981</v>
      </c>
      <c r="BA49">
        <f t="shared" si="1"/>
        <v>2719.7849840000008</v>
      </c>
      <c r="BD49">
        <v>13.24</v>
      </c>
      <c r="BE49">
        <v>7.64</v>
      </c>
      <c r="BF49">
        <v>0.17</v>
      </c>
      <c r="BG49">
        <v>4</v>
      </c>
      <c r="BH49">
        <v>5.81</v>
      </c>
      <c r="BI49">
        <v>7.17</v>
      </c>
      <c r="BJ49">
        <v>3.11</v>
      </c>
      <c r="BK49">
        <v>4.3899999999999997</v>
      </c>
      <c r="BL49">
        <v>3.76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77.129999999999981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40.552</v>
      </c>
      <c r="K50">
        <v>343.38626099999999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11.661683</v>
      </c>
      <c r="W50">
        <v>98.34375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14.952</v>
      </c>
      <c r="AH50">
        <v>89.965000000000003</v>
      </c>
      <c r="AI50">
        <v>0</v>
      </c>
      <c r="AJ50">
        <v>0</v>
      </c>
      <c r="AK50">
        <v>51.394500000000001</v>
      </c>
      <c r="AL50">
        <v>60.423999999999999</v>
      </c>
      <c r="AM50">
        <v>0</v>
      </c>
      <c r="AN50">
        <v>0.66954999999999998</v>
      </c>
      <c r="AO50">
        <v>6.7914000000000003</v>
      </c>
      <c r="AP50">
        <v>3.7149000000000001</v>
      </c>
      <c r="AQ50">
        <v>8.5050000000000008</v>
      </c>
      <c r="AR50">
        <v>31.897383000000001</v>
      </c>
      <c r="AS50">
        <v>0</v>
      </c>
      <c r="AT50">
        <v>11.536</v>
      </c>
      <c r="AU50">
        <v>0</v>
      </c>
      <c r="AV50">
        <v>25.725000000000001</v>
      </c>
      <c r="AW50">
        <v>69.504000000000005</v>
      </c>
      <c r="AX50">
        <v>36.167999999999999</v>
      </c>
      <c r="AY50">
        <v>0</v>
      </c>
      <c r="AZ50">
        <f t="shared" si="0"/>
        <v>77.129999999999981</v>
      </c>
      <c r="BA50">
        <f t="shared" si="1"/>
        <v>2712.9909840000009</v>
      </c>
      <c r="BD50">
        <v>13.24</v>
      </c>
      <c r="BE50">
        <v>7.64</v>
      </c>
      <c r="BF50">
        <v>0.17</v>
      </c>
      <c r="BG50">
        <v>4</v>
      </c>
      <c r="BH50">
        <v>5.81</v>
      </c>
      <c r="BI50">
        <v>7.17</v>
      </c>
      <c r="BJ50">
        <v>3.11</v>
      </c>
      <c r="BK50">
        <v>4.3899999999999997</v>
      </c>
      <c r="BL50">
        <v>3.76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77.129999999999981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40.552</v>
      </c>
      <c r="K51">
        <v>343.38626099999999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11.661683</v>
      </c>
      <c r="W51">
        <v>98.34375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9.1149000000000004</v>
      </c>
      <c r="AE51">
        <v>49.436556000000003</v>
      </c>
      <c r="AF51">
        <v>8.8740000000000006</v>
      </c>
      <c r="AG51">
        <v>14.952</v>
      </c>
      <c r="AH51">
        <v>89.965000000000003</v>
      </c>
      <c r="AI51">
        <v>0</v>
      </c>
      <c r="AJ51">
        <v>0</v>
      </c>
      <c r="AK51">
        <v>51.394500000000001</v>
      </c>
      <c r="AL51">
        <v>51.128</v>
      </c>
      <c r="AM51">
        <v>0</v>
      </c>
      <c r="AN51">
        <v>0.66954999999999998</v>
      </c>
      <c r="AO51">
        <v>6.7914000000000003</v>
      </c>
      <c r="AP51">
        <v>3.7149000000000001</v>
      </c>
      <c r="AQ51">
        <v>8.5050000000000008</v>
      </c>
      <c r="AR51">
        <v>31.897383000000001</v>
      </c>
      <c r="AS51">
        <v>0</v>
      </c>
      <c r="AT51">
        <v>11.536</v>
      </c>
      <c r="AU51">
        <v>0</v>
      </c>
      <c r="AV51">
        <v>25.2</v>
      </c>
      <c r="AW51">
        <v>69.504000000000005</v>
      </c>
      <c r="AX51">
        <v>36.167999999999999</v>
      </c>
      <c r="AY51">
        <v>0</v>
      </c>
      <c r="AZ51">
        <f t="shared" si="0"/>
        <v>77.129999999999981</v>
      </c>
      <c r="BA51">
        <f t="shared" si="1"/>
        <v>2703.169984000001</v>
      </c>
      <c r="BD51">
        <v>13.24</v>
      </c>
      <c r="BE51">
        <v>7.64</v>
      </c>
      <c r="BF51">
        <v>0.17</v>
      </c>
      <c r="BG51">
        <v>4</v>
      </c>
      <c r="BH51">
        <v>5.81</v>
      </c>
      <c r="BI51">
        <v>7.17</v>
      </c>
      <c r="BJ51">
        <v>3.11</v>
      </c>
      <c r="BK51">
        <v>4.3899999999999997</v>
      </c>
      <c r="BL51">
        <v>3.76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77.129999999999981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40.552</v>
      </c>
      <c r="K52">
        <v>343.38626099999999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11.661683</v>
      </c>
      <c r="W52">
        <v>98.34375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9.1149000000000004</v>
      </c>
      <c r="AE52">
        <v>49.436556000000003</v>
      </c>
      <c r="AF52">
        <v>8.8740000000000006</v>
      </c>
      <c r="AG52">
        <v>14.952</v>
      </c>
      <c r="AH52">
        <v>70.172700000000006</v>
      </c>
      <c r="AI52">
        <v>0</v>
      </c>
      <c r="AJ52">
        <v>0</v>
      </c>
      <c r="AK52">
        <v>51.394500000000001</v>
      </c>
      <c r="AL52">
        <v>51.128</v>
      </c>
      <c r="AM52">
        <v>0</v>
      </c>
      <c r="AN52">
        <v>0.66954999999999998</v>
      </c>
      <c r="AO52">
        <v>6.7914000000000003</v>
      </c>
      <c r="AP52">
        <v>3.7149000000000001</v>
      </c>
      <c r="AQ52">
        <v>8.5050000000000008</v>
      </c>
      <c r="AR52">
        <v>31.897383000000001</v>
      </c>
      <c r="AS52">
        <v>0</v>
      </c>
      <c r="AT52">
        <v>11.536</v>
      </c>
      <c r="AU52">
        <v>0</v>
      </c>
      <c r="AV52">
        <v>25.2</v>
      </c>
      <c r="AW52">
        <v>69.504000000000005</v>
      </c>
      <c r="AX52">
        <v>36.167999999999999</v>
      </c>
      <c r="AY52">
        <v>0</v>
      </c>
      <c r="AZ52">
        <f t="shared" si="0"/>
        <v>77.129999999999981</v>
      </c>
      <c r="BA52">
        <f t="shared" si="1"/>
        <v>2683.377684000001</v>
      </c>
      <c r="BD52">
        <v>13.24</v>
      </c>
      <c r="BE52">
        <v>7.64</v>
      </c>
      <c r="BF52">
        <v>0.17</v>
      </c>
      <c r="BG52">
        <v>4</v>
      </c>
      <c r="BH52">
        <v>5.81</v>
      </c>
      <c r="BI52">
        <v>7.17</v>
      </c>
      <c r="BJ52">
        <v>3.11</v>
      </c>
      <c r="BK52">
        <v>4.3899999999999997</v>
      </c>
      <c r="BL52">
        <v>3.76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77.129999999999981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343.38626099999999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11.661683</v>
      </c>
      <c r="W53">
        <v>98.34375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9.1149000000000004</v>
      </c>
      <c r="AE53">
        <v>49.436556000000003</v>
      </c>
      <c r="AF53">
        <v>8.8740000000000006</v>
      </c>
      <c r="AG53">
        <v>14.952</v>
      </c>
      <c r="AH53">
        <v>70.172700000000006</v>
      </c>
      <c r="AI53">
        <v>0</v>
      </c>
      <c r="AJ53">
        <v>0</v>
      </c>
      <c r="AK53">
        <v>51.394500000000001</v>
      </c>
      <c r="AL53">
        <v>60.423999999999999</v>
      </c>
      <c r="AM53">
        <v>0</v>
      </c>
      <c r="AN53">
        <v>0.66954999999999998</v>
      </c>
      <c r="AO53">
        <v>6.7325999999999997</v>
      </c>
      <c r="AP53">
        <v>9.4794</v>
      </c>
      <c r="AQ53">
        <v>15.12</v>
      </c>
      <c r="AR53">
        <v>31.897383000000001</v>
      </c>
      <c r="AS53">
        <v>0</v>
      </c>
      <c r="AT53">
        <v>11.536</v>
      </c>
      <c r="AU53">
        <v>0</v>
      </c>
      <c r="AV53">
        <v>25.2</v>
      </c>
      <c r="AW53">
        <v>69.504000000000005</v>
      </c>
      <c r="AX53">
        <v>36.167999999999999</v>
      </c>
      <c r="AY53">
        <v>0</v>
      </c>
      <c r="AZ53">
        <f t="shared" si="0"/>
        <v>77.129999999999981</v>
      </c>
      <c r="BA53">
        <f t="shared" si="1"/>
        <v>2704.9943840000005</v>
      </c>
      <c r="BD53">
        <v>13.24</v>
      </c>
      <c r="BE53">
        <v>7.64</v>
      </c>
      <c r="BF53">
        <v>0.17</v>
      </c>
      <c r="BG53">
        <v>4</v>
      </c>
      <c r="BH53">
        <v>5.81</v>
      </c>
      <c r="BI53">
        <v>7.17</v>
      </c>
      <c r="BJ53">
        <v>3.11</v>
      </c>
      <c r="BK53">
        <v>4.3899999999999997</v>
      </c>
      <c r="BL53">
        <v>3.76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77.129999999999981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40.552</v>
      </c>
      <c r="K54">
        <v>343.38626099999999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11.661683</v>
      </c>
      <c r="W54">
        <v>98.34375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9.1149000000000004</v>
      </c>
      <c r="AE54">
        <v>49.436556000000003</v>
      </c>
      <c r="AF54">
        <v>8.8740000000000006</v>
      </c>
      <c r="AG54">
        <v>14.952</v>
      </c>
      <c r="AH54">
        <v>70.172700000000006</v>
      </c>
      <c r="AI54">
        <v>0</v>
      </c>
      <c r="AJ54">
        <v>0</v>
      </c>
      <c r="AK54">
        <v>51.394500000000001</v>
      </c>
      <c r="AL54">
        <v>60.423999999999999</v>
      </c>
      <c r="AM54">
        <v>0</v>
      </c>
      <c r="AN54">
        <v>0.66954999999999998</v>
      </c>
      <c r="AO54">
        <v>6.7325999999999997</v>
      </c>
      <c r="AP54">
        <v>9.4794</v>
      </c>
      <c r="AQ54">
        <v>17.010000000000002</v>
      </c>
      <c r="AR54">
        <v>31.897383000000001</v>
      </c>
      <c r="AS54">
        <v>0</v>
      </c>
      <c r="AT54">
        <v>11.536</v>
      </c>
      <c r="AU54">
        <v>0</v>
      </c>
      <c r="AV54">
        <v>25.2</v>
      </c>
      <c r="AW54">
        <v>69.504000000000005</v>
      </c>
      <c r="AX54">
        <v>36.167999999999999</v>
      </c>
      <c r="AY54">
        <v>0</v>
      </c>
      <c r="AZ54">
        <f t="shared" si="0"/>
        <v>76.97999999999999</v>
      </c>
      <c r="BA54">
        <f t="shared" si="1"/>
        <v>2706.7343840000008</v>
      </c>
      <c r="BD54">
        <v>13.24</v>
      </c>
      <c r="BE54">
        <v>7.64</v>
      </c>
      <c r="BF54">
        <v>0.17</v>
      </c>
      <c r="BG54">
        <v>4</v>
      </c>
      <c r="BH54">
        <v>5.81</v>
      </c>
      <c r="BI54">
        <v>7.17</v>
      </c>
      <c r="BJ54">
        <v>3.11</v>
      </c>
      <c r="BK54">
        <v>4.32</v>
      </c>
      <c r="BL54">
        <v>3.68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76.97999999999999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40.552</v>
      </c>
      <c r="K55">
        <v>343.38626099999999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11.661683</v>
      </c>
      <c r="W55">
        <v>98.34375</v>
      </c>
      <c r="X55">
        <v>0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14.952</v>
      </c>
      <c r="AH55">
        <v>70.172700000000006</v>
      </c>
      <c r="AI55">
        <v>0</v>
      </c>
      <c r="AJ55">
        <v>0</v>
      </c>
      <c r="AK55">
        <v>51.394500000000001</v>
      </c>
      <c r="AL55">
        <v>60.423999999999999</v>
      </c>
      <c r="AM55">
        <v>0</v>
      </c>
      <c r="AN55">
        <v>0.66954999999999998</v>
      </c>
      <c r="AO55">
        <v>6.7325999999999997</v>
      </c>
      <c r="AP55">
        <v>3.7149000000000001</v>
      </c>
      <c r="AQ55">
        <v>17.010000000000002</v>
      </c>
      <c r="AR55">
        <v>31.897383000000001</v>
      </c>
      <c r="AS55">
        <v>0</v>
      </c>
      <c r="AT55">
        <v>11.536</v>
      </c>
      <c r="AU55">
        <v>0</v>
      </c>
      <c r="AV55">
        <v>25.2</v>
      </c>
      <c r="AW55">
        <v>69.504000000000005</v>
      </c>
      <c r="AX55">
        <v>36.167999999999999</v>
      </c>
      <c r="AY55">
        <v>0</v>
      </c>
      <c r="AZ55">
        <f t="shared" si="0"/>
        <v>77.22999999999999</v>
      </c>
      <c r="BA55">
        <f t="shared" si="1"/>
        <v>2715.2692440000005</v>
      </c>
      <c r="BD55">
        <v>13.24</v>
      </c>
      <c r="BE55">
        <v>7.64</v>
      </c>
      <c r="BF55">
        <v>0.17</v>
      </c>
      <c r="BG55">
        <v>4</v>
      </c>
      <c r="BH55">
        <v>5.81</v>
      </c>
      <c r="BI55">
        <v>7.17</v>
      </c>
      <c r="BJ55">
        <v>3.11</v>
      </c>
      <c r="BK55">
        <v>4.5</v>
      </c>
      <c r="BL55">
        <v>3.75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77.22999999999999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40.552</v>
      </c>
      <c r="K56">
        <v>343.38626099999999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11.661683</v>
      </c>
      <c r="W56">
        <v>98.34375</v>
      </c>
      <c r="X56">
        <v>0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9.1149000000000004</v>
      </c>
      <c r="AE56">
        <v>48.112499999999997</v>
      </c>
      <c r="AF56">
        <v>8.8740000000000006</v>
      </c>
      <c r="AG56">
        <v>14.952</v>
      </c>
      <c r="AH56">
        <v>70.172700000000006</v>
      </c>
      <c r="AI56">
        <v>0</v>
      </c>
      <c r="AJ56">
        <v>0</v>
      </c>
      <c r="AK56">
        <v>51.394500000000001</v>
      </c>
      <c r="AL56">
        <v>60.423999999999999</v>
      </c>
      <c r="AM56">
        <v>0</v>
      </c>
      <c r="AN56">
        <v>0.66954999999999998</v>
      </c>
      <c r="AO56">
        <v>6.7325999999999997</v>
      </c>
      <c r="AP56">
        <v>3.7149000000000001</v>
      </c>
      <c r="AQ56">
        <v>17.010000000000002</v>
      </c>
      <c r="AR56">
        <v>31.897383000000001</v>
      </c>
      <c r="AS56">
        <v>0</v>
      </c>
      <c r="AT56">
        <v>11.536</v>
      </c>
      <c r="AU56">
        <v>0</v>
      </c>
      <c r="AV56">
        <v>25.2</v>
      </c>
      <c r="AW56">
        <v>69.504000000000005</v>
      </c>
      <c r="AX56">
        <v>36.167999999999999</v>
      </c>
      <c r="AY56">
        <v>0</v>
      </c>
      <c r="AZ56">
        <f t="shared" si="0"/>
        <v>77.22999999999999</v>
      </c>
      <c r="BA56">
        <f t="shared" si="1"/>
        <v>2713.9451880000006</v>
      </c>
      <c r="BD56">
        <v>13.24</v>
      </c>
      <c r="BE56">
        <v>7.64</v>
      </c>
      <c r="BF56">
        <v>0.17</v>
      </c>
      <c r="BG56">
        <v>4</v>
      </c>
      <c r="BH56">
        <v>5.81</v>
      </c>
      <c r="BI56">
        <v>7.17</v>
      </c>
      <c r="BJ56">
        <v>3.11</v>
      </c>
      <c r="BK56">
        <v>4.5</v>
      </c>
      <c r="BL56">
        <v>3.75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77.22999999999999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40.552</v>
      </c>
      <c r="K57">
        <v>343.38626099999999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11.661683</v>
      </c>
      <c r="W57">
        <v>98.34375</v>
      </c>
      <c r="X57">
        <v>0</v>
      </c>
      <c r="Y57">
        <v>0</v>
      </c>
      <c r="Z57">
        <v>6.5537999999999998</v>
      </c>
      <c r="AA57">
        <v>14.04936</v>
      </c>
      <c r="AB57">
        <v>26.34008</v>
      </c>
      <c r="AC57">
        <v>19.35568</v>
      </c>
      <c r="AD57">
        <v>9.1149000000000004</v>
      </c>
      <c r="AE57">
        <v>48.112499999999997</v>
      </c>
      <c r="AF57">
        <v>8.8740000000000006</v>
      </c>
      <c r="AG57">
        <v>14.952</v>
      </c>
      <c r="AH57">
        <v>61.555</v>
      </c>
      <c r="AI57">
        <v>0</v>
      </c>
      <c r="AJ57">
        <v>0</v>
      </c>
      <c r="AK57">
        <v>51.394500000000001</v>
      </c>
      <c r="AL57">
        <v>60.423999999999999</v>
      </c>
      <c r="AM57">
        <v>0</v>
      </c>
      <c r="AN57">
        <v>0.66954999999999998</v>
      </c>
      <c r="AO57">
        <v>6.8502000000000001</v>
      </c>
      <c r="AP57">
        <v>3.7149000000000001</v>
      </c>
      <c r="AQ57">
        <v>17.010000000000002</v>
      </c>
      <c r="AR57">
        <v>31.897383000000001</v>
      </c>
      <c r="AS57">
        <v>0</v>
      </c>
      <c r="AT57">
        <v>11.536</v>
      </c>
      <c r="AU57">
        <v>0</v>
      </c>
      <c r="AV57">
        <v>25.2</v>
      </c>
      <c r="AW57">
        <v>69.504000000000005</v>
      </c>
      <c r="AX57">
        <v>36.167999999999999</v>
      </c>
      <c r="AY57">
        <v>0</v>
      </c>
      <c r="AZ57">
        <f t="shared" si="0"/>
        <v>77.289999999999978</v>
      </c>
      <c r="BA57">
        <f t="shared" si="1"/>
        <v>2705.5050880000003</v>
      </c>
      <c r="BD57">
        <v>13.24</v>
      </c>
      <c r="BE57">
        <v>7.64</v>
      </c>
      <c r="BF57">
        <v>0.23</v>
      </c>
      <c r="BG57">
        <v>4</v>
      </c>
      <c r="BH57">
        <v>5.81</v>
      </c>
      <c r="BI57">
        <v>7.17</v>
      </c>
      <c r="BJ57">
        <v>3.11</v>
      </c>
      <c r="BK57">
        <v>4.5</v>
      </c>
      <c r="BL57">
        <v>3.75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77.289999999999978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40.552</v>
      </c>
      <c r="K58">
        <v>343.38626099999999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11.661683</v>
      </c>
      <c r="W58">
        <v>98.34375</v>
      </c>
      <c r="X58">
        <v>0</v>
      </c>
      <c r="Y58">
        <v>0</v>
      </c>
      <c r="Z58">
        <v>6.5537999999999998</v>
      </c>
      <c r="AA58">
        <v>14.04936</v>
      </c>
      <c r="AB58">
        <v>26.34008</v>
      </c>
      <c r="AC58">
        <v>19.35568</v>
      </c>
      <c r="AD58">
        <v>9.1149000000000004</v>
      </c>
      <c r="AE58">
        <v>48.112499999999997</v>
      </c>
      <c r="AF58">
        <v>8.8740000000000006</v>
      </c>
      <c r="AG58">
        <v>14.952</v>
      </c>
      <c r="AH58">
        <v>61.555</v>
      </c>
      <c r="AI58">
        <v>0</v>
      </c>
      <c r="AJ58">
        <v>0</v>
      </c>
      <c r="AK58">
        <v>51.394500000000001</v>
      </c>
      <c r="AL58">
        <v>60.423999999999999</v>
      </c>
      <c r="AM58">
        <v>0</v>
      </c>
      <c r="AN58">
        <v>0.66954999999999998</v>
      </c>
      <c r="AO58">
        <v>6.8502000000000001</v>
      </c>
      <c r="AP58">
        <v>3.7149000000000001</v>
      </c>
      <c r="AQ58">
        <v>17.010000000000002</v>
      </c>
      <c r="AR58">
        <v>31.897383000000001</v>
      </c>
      <c r="AS58">
        <v>0</v>
      </c>
      <c r="AT58">
        <v>11.536</v>
      </c>
      <c r="AU58">
        <v>0</v>
      </c>
      <c r="AV58">
        <v>25.2</v>
      </c>
      <c r="AW58">
        <v>69.504000000000005</v>
      </c>
      <c r="AX58">
        <v>36.167999999999999</v>
      </c>
      <c r="AY58">
        <v>0</v>
      </c>
      <c r="AZ58">
        <f t="shared" si="0"/>
        <v>77.339999999999989</v>
      </c>
      <c r="BA58">
        <f t="shared" si="1"/>
        <v>2705.5550880000005</v>
      </c>
      <c r="BD58">
        <v>13.24</v>
      </c>
      <c r="BE58">
        <v>7.64</v>
      </c>
      <c r="BF58">
        <v>0.28000000000000003</v>
      </c>
      <c r="BG58">
        <v>4</v>
      </c>
      <c r="BH58">
        <v>5.81</v>
      </c>
      <c r="BI58">
        <v>7.17</v>
      </c>
      <c r="BJ58">
        <v>3.11</v>
      </c>
      <c r="BK58">
        <v>4.5</v>
      </c>
      <c r="BL58">
        <v>3.75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77.339999999999989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40.552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11.661683</v>
      </c>
      <c r="W59">
        <v>98.34375</v>
      </c>
      <c r="X59">
        <v>0</v>
      </c>
      <c r="Y59">
        <v>0</v>
      </c>
      <c r="Z59">
        <v>6.5537999999999998</v>
      </c>
      <c r="AA59">
        <v>14.04936</v>
      </c>
      <c r="AB59">
        <v>26.34008</v>
      </c>
      <c r="AC59">
        <v>19.35568</v>
      </c>
      <c r="AD59">
        <v>9.1149000000000004</v>
      </c>
      <c r="AE59">
        <v>48.112499999999997</v>
      </c>
      <c r="AF59">
        <v>8.8740000000000006</v>
      </c>
      <c r="AG59">
        <v>14.952</v>
      </c>
      <c r="AH59">
        <v>56.82</v>
      </c>
      <c r="AI59">
        <v>0</v>
      </c>
      <c r="AJ59">
        <v>0</v>
      </c>
      <c r="AK59">
        <v>51.394500000000001</v>
      </c>
      <c r="AL59">
        <v>60.423999999999999</v>
      </c>
      <c r="AM59">
        <v>0</v>
      </c>
      <c r="AN59">
        <v>0.66954999999999998</v>
      </c>
      <c r="AO59">
        <v>6.8502000000000001</v>
      </c>
      <c r="AP59">
        <v>3.7149000000000001</v>
      </c>
      <c r="AQ59">
        <v>25.515000000000001</v>
      </c>
      <c r="AR59">
        <v>31.897383000000001</v>
      </c>
      <c r="AS59">
        <v>0</v>
      </c>
      <c r="AT59">
        <v>11.536</v>
      </c>
      <c r="AU59">
        <v>0</v>
      </c>
      <c r="AV59">
        <v>25.2</v>
      </c>
      <c r="AW59">
        <v>69.504000000000005</v>
      </c>
      <c r="AX59">
        <v>36.167999999999999</v>
      </c>
      <c r="AY59">
        <v>0</v>
      </c>
      <c r="AZ59">
        <f t="shared" si="0"/>
        <v>77.389999999999986</v>
      </c>
      <c r="BA59">
        <f t="shared" si="1"/>
        <v>2709.3750880000002</v>
      </c>
      <c r="BD59">
        <v>13.24</v>
      </c>
      <c r="BE59">
        <v>7.64</v>
      </c>
      <c r="BF59">
        <v>0.33</v>
      </c>
      <c r="BG59">
        <v>4</v>
      </c>
      <c r="BH59">
        <v>5.81</v>
      </c>
      <c r="BI59">
        <v>7.17</v>
      </c>
      <c r="BJ59">
        <v>3.11</v>
      </c>
      <c r="BK59">
        <v>4.5</v>
      </c>
      <c r="BL59">
        <v>3.75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77.389999999999986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40.552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11.661683</v>
      </c>
      <c r="W60">
        <v>98.34375</v>
      </c>
      <c r="X60">
        <v>0</v>
      </c>
      <c r="Y60">
        <v>0</v>
      </c>
      <c r="Z60">
        <v>6.5537999999999998</v>
      </c>
      <c r="AA60">
        <v>14.04936</v>
      </c>
      <c r="AB60">
        <v>26.34008</v>
      </c>
      <c r="AC60">
        <v>19.35568</v>
      </c>
      <c r="AD60">
        <v>9.1149000000000004</v>
      </c>
      <c r="AE60">
        <v>48.112499999999997</v>
      </c>
      <c r="AF60">
        <v>8.8740000000000006</v>
      </c>
      <c r="AG60">
        <v>14.952</v>
      </c>
      <c r="AH60">
        <v>93.563599999999994</v>
      </c>
      <c r="AI60">
        <v>0</v>
      </c>
      <c r="AJ60">
        <v>0</v>
      </c>
      <c r="AK60">
        <v>51.394500000000001</v>
      </c>
      <c r="AL60">
        <v>60.423999999999999</v>
      </c>
      <c r="AM60">
        <v>0</v>
      </c>
      <c r="AN60">
        <v>0.66954999999999998</v>
      </c>
      <c r="AO60">
        <v>6.8502000000000001</v>
      </c>
      <c r="AP60">
        <v>3.7149000000000001</v>
      </c>
      <c r="AQ60">
        <v>25.515000000000001</v>
      </c>
      <c r="AR60">
        <v>31.897383000000001</v>
      </c>
      <c r="AS60">
        <v>0</v>
      </c>
      <c r="AT60">
        <v>11.536</v>
      </c>
      <c r="AU60">
        <v>0</v>
      </c>
      <c r="AV60">
        <v>25.2</v>
      </c>
      <c r="AW60">
        <v>69.504000000000005</v>
      </c>
      <c r="AX60">
        <v>36.167999999999999</v>
      </c>
      <c r="AY60">
        <v>0</v>
      </c>
      <c r="AZ60">
        <f t="shared" si="0"/>
        <v>77.389999999999986</v>
      </c>
      <c r="BA60">
        <f t="shared" si="1"/>
        <v>2746.118688</v>
      </c>
      <c r="BD60">
        <v>13.24</v>
      </c>
      <c r="BE60">
        <v>7.64</v>
      </c>
      <c r="BF60">
        <v>0.33</v>
      </c>
      <c r="BG60">
        <v>4</v>
      </c>
      <c r="BH60">
        <v>5.81</v>
      </c>
      <c r="BI60">
        <v>7.17</v>
      </c>
      <c r="BJ60">
        <v>3.11</v>
      </c>
      <c r="BK60">
        <v>4.5</v>
      </c>
      <c r="BL60">
        <v>3.75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77.389999999999986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40.552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11.661683</v>
      </c>
      <c r="W61">
        <v>98.34375</v>
      </c>
      <c r="X61">
        <v>0</v>
      </c>
      <c r="Y61">
        <v>0</v>
      </c>
      <c r="Z61">
        <v>6.5537999999999998</v>
      </c>
      <c r="AA61">
        <v>28.09872</v>
      </c>
      <c r="AB61">
        <v>26.34008</v>
      </c>
      <c r="AC61">
        <v>19.35568</v>
      </c>
      <c r="AD61">
        <v>9.1149000000000004</v>
      </c>
      <c r="AE61">
        <v>48.112499999999997</v>
      </c>
      <c r="AF61">
        <v>8.8740000000000006</v>
      </c>
      <c r="AG61">
        <v>14.952</v>
      </c>
      <c r="AH61">
        <v>93.563599999999994</v>
      </c>
      <c r="AI61">
        <v>0</v>
      </c>
      <c r="AJ61">
        <v>0</v>
      </c>
      <c r="AK61">
        <v>51.394500000000001</v>
      </c>
      <c r="AL61">
        <v>60.423999999999999</v>
      </c>
      <c r="AM61">
        <v>0</v>
      </c>
      <c r="AN61">
        <v>0.66954999999999998</v>
      </c>
      <c r="AO61">
        <v>6.8502000000000001</v>
      </c>
      <c r="AP61">
        <v>3.7149000000000001</v>
      </c>
      <c r="AQ61">
        <v>25.515000000000001</v>
      </c>
      <c r="AR61">
        <v>31.897383000000001</v>
      </c>
      <c r="AS61">
        <v>0</v>
      </c>
      <c r="AT61">
        <v>11.536</v>
      </c>
      <c r="AU61">
        <v>0</v>
      </c>
      <c r="AV61">
        <v>25.2</v>
      </c>
      <c r="AW61">
        <v>69.504000000000005</v>
      </c>
      <c r="AX61">
        <v>36.167999999999999</v>
      </c>
      <c r="AY61">
        <v>0</v>
      </c>
      <c r="AZ61">
        <f t="shared" si="0"/>
        <v>77.22999999999999</v>
      </c>
      <c r="BA61">
        <f t="shared" si="1"/>
        <v>2760.0080480000001</v>
      </c>
      <c r="BD61">
        <v>13.24</v>
      </c>
      <c r="BE61">
        <v>7.64</v>
      </c>
      <c r="BF61">
        <v>0.17</v>
      </c>
      <c r="BG61">
        <v>4</v>
      </c>
      <c r="BH61">
        <v>5.81</v>
      </c>
      <c r="BI61">
        <v>7.17</v>
      </c>
      <c r="BJ61">
        <v>3.11</v>
      </c>
      <c r="BK61">
        <v>4.5</v>
      </c>
      <c r="BL61">
        <v>3.75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77.22999999999999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40.552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11.661683</v>
      </c>
      <c r="W62">
        <v>98.34375</v>
      </c>
      <c r="X62">
        <v>0</v>
      </c>
      <c r="Y62">
        <v>0</v>
      </c>
      <c r="Z62">
        <v>6.5537999999999998</v>
      </c>
      <c r="AA62">
        <v>28.09872</v>
      </c>
      <c r="AB62">
        <v>26.34008</v>
      </c>
      <c r="AC62">
        <v>19.35568</v>
      </c>
      <c r="AD62">
        <v>9.1149000000000004</v>
      </c>
      <c r="AE62">
        <v>46.7012</v>
      </c>
      <c r="AF62">
        <v>8.8740000000000006</v>
      </c>
      <c r="AG62">
        <v>14.952</v>
      </c>
      <c r="AH62">
        <v>93.563599999999994</v>
      </c>
      <c r="AI62">
        <v>0</v>
      </c>
      <c r="AJ62">
        <v>0</v>
      </c>
      <c r="AK62">
        <v>51.394500000000001</v>
      </c>
      <c r="AL62">
        <v>60.423999999999999</v>
      </c>
      <c r="AM62">
        <v>0</v>
      </c>
      <c r="AN62">
        <v>0.66954999999999998</v>
      </c>
      <c r="AO62">
        <v>6.8502000000000001</v>
      </c>
      <c r="AP62">
        <v>9.4794</v>
      </c>
      <c r="AQ62">
        <v>25.515000000000001</v>
      </c>
      <c r="AR62">
        <v>31.897383000000001</v>
      </c>
      <c r="AS62">
        <v>0</v>
      </c>
      <c r="AT62">
        <v>11.536</v>
      </c>
      <c r="AU62">
        <v>0</v>
      </c>
      <c r="AV62">
        <v>25.2</v>
      </c>
      <c r="AW62">
        <v>69.504000000000005</v>
      </c>
      <c r="AX62">
        <v>36.167999999999999</v>
      </c>
      <c r="AY62">
        <v>0</v>
      </c>
      <c r="AZ62">
        <f t="shared" si="0"/>
        <v>77.13</v>
      </c>
      <c r="BA62">
        <f t="shared" si="1"/>
        <v>2764.2612480000003</v>
      </c>
      <c r="BD62">
        <v>13.24</v>
      </c>
      <c r="BE62">
        <v>7.64</v>
      </c>
      <c r="BF62">
        <v>0.17</v>
      </c>
      <c r="BG62">
        <v>4</v>
      </c>
      <c r="BH62">
        <v>5.81</v>
      </c>
      <c r="BI62">
        <v>7.17</v>
      </c>
      <c r="BJ62">
        <v>3.11</v>
      </c>
      <c r="BK62">
        <v>4.45</v>
      </c>
      <c r="BL62">
        <v>3.7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77.13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40.552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11.661683</v>
      </c>
      <c r="W63">
        <v>98.34375</v>
      </c>
      <c r="X63">
        <v>0</v>
      </c>
      <c r="Y63">
        <v>0</v>
      </c>
      <c r="Z63">
        <v>6.5537999999999998</v>
      </c>
      <c r="AA63">
        <v>42.14808</v>
      </c>
      <c r="AB63">
        <v>26.34008</v>
      </c>
      <c r="AC63">
        <v>19.35568</v>
      </c>
      <c r="AD63">
        <v>9.1149000000000004</v>
      </c>
      <c r="AE63">
        <v>45.546500000000002</v>
      </c>
      <c r="AF63">
        <v>8.8740000000000006</v>
      </c>
      <c r="AG63">
        <v>14.952</v>
      </c>
      <c r="AH63">
        <v>93.563599999999994</v>
      </c>
      <c r="AI63">
        <v>0</v>
      </c>
      <c r="AJ63">
        <v>0</v>
      </c>
      <c r="AK63">
        <v>51.394500000000001</v>
      </c>
      <c r="AL63">
        <v>60.423999999999999</v>
      </c>
      <c r="AM63">
        <v>0</v>
      </c>
      <c r="AN63">
        <v>0.66954999999999998</v>
      </c>
      <c r="AO63">
        <v>6.9678000000000004</v>
      </c>
      <c r="AP63">
        <v>9.4794</v>
      </c>
      <c r="AQ63">
        <v>25.515000000000001</v>
      </c>
      <c r="AR63">
        <v>31.897383000000001</v>
      </c>
      <c r="AS63">
        <v>0</v>
      </c>
      <c r="AT63">
        <v>11.536</v>
      </c>
      <c r="AU63">
        <v>0</v>
      </c>
      <c r="AV63">
        <v>24.15</v>
      </c>
      <c r="AW63">
        <v>69.504000000000005</v>
      </c>
      <c r="AX63">
        <v>36.167999999999999</v>
      </c>
      <c r="AY63">
        <v>0</v>
      </c>
      <c r="AZ63">
        <f t="shared" si="0"/>
        <v>76.959999999999994</v>
      </c>
      <c r="BA63">
        <f t="shared" si="1"/>
        <v>2776.0535080000004</v>
      </c>
      <c r="BD63">
        <v>13.24</v>
      </c>
      <c r="BE63">
        <v>7.64</v>
      </c>
      <c r="BF63">
        <v>0</v>
      </c>
      <c r="BG63">
        <v>4</v>
      </c>
      <c r="BH63">
        <v>5.81</v>
      </c>
      <c r="BI63">
        <v>7.17</v>
      </c>
      <c r="BJ63">
        <v>3.11</v>
      </c>
      <c r="BK63">
        <v>4.45</v>
      </c>
      <c r="BL63">
        <v>3.7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76.959999999999994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40.552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11.661683</v>
      </c>
      <c r="W64">
        <v>98.34375</v>
      </c>
      <c r="X64">
        <v>0</v>
      </c>
      <c r="Y64">
        <v>0</v>
      </c>
      <c r="Z64">
        <v>6.5537999999999998</v>
      </c>
      <c r="AA64">
        <v>42.14808</v>
      </c>
      <c r="AB64">
        <v>26.34008</v>
      </c>
      <c r="AC64">
        <v>19.35568</v>
      </c>
      <c r="AD64">
        <v>9.1149000000000004</v>
      </c>
      <c r="AE64">
        <v>45.546500000000002</v>
      </c>
      <c r="AF64">
        <v>8.8740000000000006</v>
      </c>
      <c r="AG64">
        <v>14.952</v>
      </c>
      <c r="AH64">
        <v>113.64</v>
      </c>
      <c r="AI64">
        <v>0</v>
      </c>
      <c r="AJ64">
        <v>0</v>
      </c>
      <c r="AK64">
        <v>51.394500000000001</v>
      </c>
      <c r="AL64">
        <v>60.423999999999999</v>
      </c>
      <c r="AM64">
        <v>0</v>
      </c>
      <c r="AN64">
        <v>0.66954999999999998</v>
      </c>
      <c r="AO64">
        <v>6.9678000000000004</v>
      </c>
      <c r="AP64">
        <v>3.7149000000000001</v>
      </c>
      <c r="AQ64">
        <v>25.515000000000001</v>
      </c>
      <c r="AR64">
        <v>31.897383000000001</v>
      </c>
      <c r="AS64">
        <v>0</v>
      </c>
      <c r="AT64">
        <v>11.536</v>
      </c>
      <c r="AU64">
        <v>0</v>
      </c>
      <c r="AV64">
        <v>24.15</v>
      </c>
      <c r="AW64">
        <v>69.504000000000005</v>
      </c>
      <c r="AX64">
        <v>36.167999999999999</v>
      </c>
      <c r="AY64">
        <v>0</v>
      </c>
      <c r="AZ64">
        <f t="shared" si="0"/>
        <v>76.959999999999994</v>
      </c>
      <c r="BA64">
        <f t="shared" si="1"/>
        <v>2790.3654080000001</v>
      </c>
      <c r="BD64">
        <v>13.24</v>
      </c>
      <c r="BE64">
        <v>7.64</v>
      </c>
      <c r="BF64">
        <v>0</v>
      </c>
      <c r="BG64">
        <v>4</v>
      </c>
      <c r="BH64">
        <v>5.81</v>
      </c>
      <c r="BI64">
        <v>7.17</v>
      </c>
      <c r="BJ64">
        <v>3.11</v>
      </c>
      <c r="BK64">
        <v>4.45</v>
      </c>
      <c r="BL64">
        <v>3.7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76.959999999999994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40.552</v>
      </c>
      <c r="K65">
        <v>343.38626099999999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11.661683</v>
      </c>
      <c r="W65">
        <v>98.34375</v>
      </c>
      <c r="X65">
        <v>0</v>
      </c>
      <c r="Y65">
        <v>0</v>
      </c>
      <c r="Z65">
        <v>6.5537999999999998</v>
      </c>
      <c r="AA65">
        <v>42.14808</v>
      </c>
      <c r="AB65">
        <v>26.34008</v>
      </c>
      <c r="AC65">
        <v>19.35568</v>
      </c>
      <c r="AD65">
        <v>9.1149000000000004</v>
      </c>
      <c r="AE65">
        <v>45.546500000000002</v>
      </c>
      <c r="AF65">
        <v>8.8740000000000006</v>
      </c>
      <c r="AG65">
        <v>14.952</v>
      </c>
      <c r="AH65">
        <v>113.64</v>
      </c>
      <c r="AI65">
        <v>0</v>
      </c>
      <c r="AJ65">
        <v>0</v>
      </c>
      <c r="AK65">
        <v>51.394500000000001</v>
      </c>
      <c r="AL65">
        <v>46.48</v>
      </c>
      <c r="AM65">
        <v>0</v>
      </c>
      <c r="AN65">
        <v>0.66954999999999998</v>
      </c>
      <c r="AO65">
        <v>6.8208000000000002</v>
      </c>
      <c r="AP65">
        <v>3.7149000000000001</v>
      </c>
      <c r="AQ65">
        <v>25.515000000000001</v>
      </c>
      <c r="AR65">
        <v>31.897383000000001</v>
      </c>
      <c r="AS65">
        <v>0</v>
      </c>
      <c r="AT65">
        <v>11.536</v>
      </c>
      <c r="AU65">
        <v>0</v>
      </c>
      <c r="AV65">
        <v>24.15</v>
      </c>
      <c r="AW65">
        <v>69.504000000000005</v>
      </c>
      <c r="AX65">
        <v>36.167999999999999</v>
      </c>
      <c r="AY65">
        <v>0</v>
      </c>
      <c r="AZ65">
        <f t="shared" si="0"/>
        <v>77.289999999999992</v>
      </c>
      <c r="BA65">
        <f t="shared" si="1"/>
        <v>2776.6044080000001</v>
      </c>
      <c r="BD65">
        <v>13.24</v>
      </c>
      <c r="BE65">
        <v>7.64</v>
      </c>
      <c r="BF65">
        <v>0.33</v>
      </c>
      <c r="BG65">
        <v>4</v>
      </c>
      <c r="BH65">
        <v>5.81</v>
      </c>
      <c r="BI65">
        <v>7.17</v>
      </c>
      <c r="BJ65">
        <v>3.11</v>
      </c>
      <c r="BK65">
        <v>4.45</v>
      </c>
      <c r="BL65">
        <v>3.7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77.289999999999992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40.552</v>
      </c>
      <c r="K66">
        <v>343.38626099999999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11.661683</v>
      </c>
      <c r="W66">
        <v>98.34375</v>
      </c>
      <c r="X66">
        <v>0</v>
      </c>
      <c r="Y66">
        <v>0</v>
      </c>
      <c r="Z66">
        <v>6.5537999999999998</v>
      </c>
      <c r="AA66">
        <v>42.14808</v>
      </c>
      <c r="AB66">
        <v>26.34008</v>
      </c>
      <c r="AC66">
        <v>19.35568</v>
      </c>
      <c r="AD66">
        <v>9.1149000000000004</v>
      </c>
      <c r="AE66">
        <v>45.546500000000002</v>
      </c>
      <c r="AF66">
        <v>8.8740000000000006</v>
      </c>
      <c r="AG66">
        <v>14.952</v>
      </c>
      <c r="AH66">
        <v>113.64</v>
      </c>
      <c r="AI66">
        <v>0</v>
      </c>
      <c r="AJ66">
        <v>0</v>
      </c>
      <c r="AK66">
        <v>51.394500000000001</v>
      </c>
      <c r="AL66">
        <v>46.48</v>
      </c>
      <c r="AM66">
        <v>0</v>
      </c>
      <c r="AN66">
        <v>0.66954999999999998</v>
      </c>
      <c r="AO66">
        <v>6.8208000000000002</v>
      </c>
      <c r="AP66">
        <v>3.7149000000000001</v>
      </c>
      <c r="AQ66">
        <v>25.515000000000001</v>
      </c>
      <c r="AR66">
        <v>31.897383000000001</v>
      </c>
      <c r="AS66">
        <v>0</v>
      </c>
      <c r="AT66">
        <v>11.536</v>
      </c>
      <c r="AU66">
        <v>0</v>
      </c>
      <c r="AV66">
        <v>24.15</v>
      </c>
      <c r="AW66">
        <v>69.504000000000005</v>
      </c>
      <c r="AX66">
        <v>36.167999999999999</v>
      </c>
      <c r="AY66">
        <v>0</v>
      </c>
      <c r="AZ66">
        <f t="shared" si="0"/>
        <v>77.289999999999992</v>
      </c>
      <c r="BA66">
        <f t="shared" si="1"/>
        <v>2776.6044080000001</v>
      </c>
      <c r="BD66">
        <v>13.24</v>
      </c>
      <c r="BE66">
        <v>7.64</v>
      </c>
      <c r="BF66">
        <v>0.33</v>
      </c>
      <c r="BG66">
        <v>4</v>
      </c>
      <c r="BH66">
        <v>5.81</v>
      </c>
      <c r="BI66">
        <v>7.17</v>
      </c>
      <c r="BJ66">
        <v>3.11</v>
      </c>
      <c r="BK66">
        <v>4.45</v>
      </c>
      <c r="BL66">
        <v>3.7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77.289999999999992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40.552</v>
      </c>
      <c r="K67">
        <v>343.38626099999999</v>
      </c>
      <c r="L67">
        <v>653.15250000000003</v>
      </c>
      <c r="M67">
        <v>92</v>
      </c>
      <c r="N67">
        <v>118.125</v>
      </c>
      <c r="O67">
        <v>123.66562500000001</v>
      </c>
      <c r="P67">
        <v>110.25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11.661683</v>
      </c>
      <c r="W67">
        <v>98.34375</v>
      </c>
      <c r="X67">
        <v>0</v>
      </c>
      <c r="Y67">
        <v>0</v>
      </c>
      <c r="Z67">
        <v>0</v>
      </c>
      <c r="AA67">
        <v>42.14808</v>
      </c>
      <c r="AB67">
        <v>26.34008</v>
      </c>
      <c r="AC67">
        <v>19.35568</v>
      </c>
      <c r="AD67">
        <v>9.1149000000000004</v>
      </c>
      <c r="AE67">
        <v>45.546500000000002</v>
      </c>
      <c r="AF67">
        <v>17.748000000000001</v>
      </c>
      <c r="AG67">
        <v>14.952</v>
      </c>
      <c r="AH67">
        <v>113.64</v>
      </c>
      <c r="AI67">
        <v>0</v>
      </c>
      <c r="AJ67">
        <v>0</v>
      </c>
      <c r="AK67">
        <v>51.394500000000001</v>
      </c>
      <c r="AL67">
        <v>46.48</v>
      </c>
      <c r="AM67">
        <v>0</v>
      </c>
      <c r="AN67">
        <v>0.66954999999999998</v>
      </c>
      <c r="AO67">
        <v>6.8208000000000002</v>
      </c>
      <c r="AP67">
        <v>3.7149000000000001</v>
      </c>
      <c r="AQ67">
        <v>17.010000000000002</v>
      </c>
      <c r="AR67">
        <v>31.897383000000001</v>
      </c>
      <c r="AS67">
        <v>0</v>
      </c>
      <c r="AT67">
        <v>11.536</v>
      </c>
      <c r="AU67">
        <v>0</v>
      </c>
      <c r="AV67">
        <v>24.15</v>
      </c>
      <c r="AW67">
        <v>69.504000000000005</v>
      </c>
      <c r="AX67">
        <v>36.167999999999999</v>
      </c>
      <c r="AY67">
        <v>0</v>
      </c>
      <c r="AZ67">
        <f t="shared" si="0"/>
        <v>77.349999999999994</v>
      </c>
      <c r="BA67">
        <f t="shared" si="1"/>
        <v>2755.1421080000005</v>
      </c>
      <c r="BD67">
        <v>13.24</v>
      </c>
      <c r="BE67">
        <v>7.64</v>
      </c>
      <c r="BF67">
        <v>0.39</v>
      </c>
      <c r="BG67">
        <v>4</v>
      </c>
      <c r="BH67">
        <v>5.81</v>
      </c>
      <c r="BI67">
        <v>7.17</v>
      </c>
      <c r="BJ67">
        <v>3.11</v>
      </c>
      <c r="BK67">
        <v>4.45</v>
      </c>
      <c r="BL67">
        <v>3.7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77.349999999999994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40.552</v>
      </c>
      <c r="K68">
        <v>343.38626099999999</v>
      </c>
      <c r="L68">
        <v>653.15250000000003</v>
      </c>
      <c r="M68">
        <v>92</v>
      </c>
      <c r="N68">
        <v>118.125</v>
      </c>
      <c r="O68">
        <v>123.66562500000001</v>
      </c>
      <c r="P68">
        <v>86.25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11.661683</v>
      </c>
      <c r="W68">
        <v>98.34375</v>
      </c>
      <c r="X68">
        <v>0</v>
      </c>
      <c r="Y68">
        <v>0</v>
      </c>
      <c r="Z68">
        <v>0</v>
      </c>
      <c r="AA68">
        <v>42.14808</v>
      </c>
      <c r="AB68">
        <v>26.34008</v>
      </c>
      <c r="AC68">
        <v>19.35568</v>
      </c>
      <c r="AD68">
        <v>9.1149000000000004</v>
      </c>
      <c r="AE68">
        <v>45.546500000000002</v>
      </c>
      <c r="AF68">
        <v>17.748000000000001</v>
      </c>
      <c r="AG68">
        <v>14.952</v>
      </c>
      <c r="AH68">
        <v>113.64</v>
      </c>
      <c r="AI68">
        <v>0</v>
      </c>
      <c r="AJ68">
        <v>0</v>
      </c>
      <c r="AK68">
        <v>51.394500000000001</v>
      </c>
      <c r="AL68">
        <v>46.48</v>
      </c>
      <c r="AM68">
        <v>0</v>
      </c>
      <c r="AN68">
        <v>0.66954999999999998</v>
      </c>
      <c r="AO68">
        <v>6.8208000000000002</v>
      </c>
      <c r="AP68">
        <v>3.7149000000000001</v>
      </c>
      <c r="AQ68">
        <v>17.010000000000002</v>
      </c>
      <c r="AR68">
        <v>31.897383000000001</v>
      </c>
      <c r="AS68">
        <v>0</v>
      </c>
      <c r="AT68">
        <v>11.536</v>
      </c>
      <c r="AU68">
        <v>0</v>
      </c>
      <c r="AV68">
        <v>24.15</v>
      </c>
      <c r="AW68">
        <v>69.504000000000005</v>
      </c>
      <c r="AX68">
        <v>36.167999999999999</v>
      </c>
      <c r="AY68">
        <v>0</v>
      </c>
      <c r="AZ68">
        <f t="shared" ref="AZ68:AZ98" si="3">BW68</f>
        <v>77.349999999999994</v>
      </c>
      <c r="BA68">
        <f t="shared" ref="BA68:BA98" si="4">SUM(B68:AZ68)</f>
        <v>2731.1421080000005</v>
      </c>
      <c r="BD68">
        <v>13.24</v>
      </c>
      <c r="BE68">
        <v>7.64</v>
      </c>
      <c r="BF68">
        <v>0.39</v>
      </c>
      <c r="BG68">
        <v>4</v>
      </c>
      <c r="BH68">
        <v>5.81</v>
      </c>
      <c r="BI68">
        <v>7.17</v>
      </c>
      <c r="BJ68">
        <v>3.11</v>
      </c>
      <c r="BK68">
        <v>4.45</v>
      </c>
      <c r="BL68">
        <v>3.7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77.349999999999994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40.552</v>
      </c>
      <c r="K69">
        <v>343.38626099999999</v>
      </c>
      <c r="L69">
        <v>653.15250000000003</v>
      </c>
      <c r="M69">
        <v>92</v>
      </c>
      <c r="N69">
        <v>118.125</v>
      </c>
      <c r="O69">
        <v>123.66562500000001</v>
      </c>
      <c r="P69">
        <v>89.25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11.661683</v>
      </c>
      <c r="W69">
        <v>98.34375</v>
      </c>
      <c r="X69">
        <v>0</v>
      </c>
      <c r="Y69">
        <v>0</v>
      </c>
      <c r="Z69">
        <v>0</v>
      </c>
      <c r="AA69">
        <v>42.14808</v>
      </c>
      <c r="AB69">
        <v>26.34008</v>
      </c>
      <c r="AC69">
        <v>9.6778399999999998</v>
      </c>
      <c r="AD69">
        <v>9.1149000000000004</v>
      </c>
      <c r="AE69">
        <v>49.395499999999998</v>
      </c>
      <c r="AF69">
        <v>17.748000000000001</v>
      </c>
      <c r="AG69">
        <v>14.952</v>
      </c>
      <c r="AH69">
        <v>113.64</v>
      </c>
      <c r="AI69">
        <v>0</v>
      </c>
      <c r="AJ69">
        <v>0</v>
      </c>
      <c r="AK69">
        <v>51.394500000000001</v>
      </c>
      <c r="AL69">
        <v>46.48</v>
      </c>
      <c r="AM69">
        <v>0</v>
      </c>
      <c r="AN69">
        <v>0.66954999999999998</v>
      </c>
      <c r="AO69">
        <v>6.8208000000000002</v>
      </c>
      <c r="AP69">
        <v>4.3554000000000004</v>
      </c>
      <c r="AQ69">
        <v>17.010000000000002</v>
      </c>
      <c r="AR69">
        <v>31.897383000000001</v>
      </c>
      <c r="AS69">
        <v>0</v>
      </c>
      <c r="AT69">
        <v>11.536</v>
      </c>
      <c r="AU69">
        <v>0</v>
      </c>
      <c r="AV69">
        <v>24.15</v>
      </c>
      <c r="AW69">
        <v>69.504000000000005</v>
      </c>
      <c r="AX69">
        <v>36.167999999999999</v>
      </c>
      <c r="AY69">
        <v>0</v>
      </c>
      <c r="AZ69">
        <f t="shared" si="3"/>
        <v>77.409999999999982</v>
      </c>
      <c r="BA69">
        <f t="shared" si="4"/>
        <v>2729.0137680000003</v>
      </c>
      <c r="BD69">
        <v>13.24</v>
      </c>
      <c r="BE69">
        <v>7.64</v>
      </c>
      <c r="BF69">
        <v>0.45</v>
      </c>
      <c r="BG69">
        <v>4</v>
      </c>
      <c r="BH69">
        <v>5.81</v>
      </c>
      <c r="BI69">
        <v>7.17</v>
      </c>
      <c r="BJ69">
        <v>3.11</v>
      </c>
      <c r="BK69">
        <v>4.45</v>
      </c>
      <c r="BL69">
        <v>3.7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77.409999999999982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40.552</v>
      </c>
      <c r="K70">
        <v>343.38626099999999</v>
      </c>
      <c r="L70">
        <v>653.15250000000003</v>
      </c>
      <c r="M70">
        <v>92</v>
      </c>
      <c r="N70">
        <v>118.125</v>
      </c>
      <c r="O70">
        <v>123.66562500000001</v>
      </c>
      <c r="P70">
        <v>89.25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11.661683</v>
      </c>
      <c r="W70">
        <v>98.34375</v>
      </c>
      <c r="X70">
        <v>0</v>
      </c>
      <c r="Y70">
        <v>0</v>
      </c>
      <c r="Z70">
        <v>0</v>
      </c>
      <c r="AA70">
        <v>42.14808</v>
      </c>
      <c r="AB70">
        <v>13.0634</v>
      </c>
      <c r="AC70">
        <v>9.6778399999999998</v>
      </c>
      <c r="AD70">
        <v>9.1149000000000004</v>
      </c>
      <c r="AE70">
        <v>49.395499999999998</v>
      </c>
      <c r="AF70">
        <v>17.748000000000001</v>
      </c>
      <c r="AG70">
        <v>14.952</v>
      </c>
      <c r="AH70">
        <v>108.905</v>
      </c>
      <c r="AI70">
        <v>0</v>
      </c>
      <c r="AJ70">
        <v>0</v>
      </c>
      <c r="AK70">
        <v>51.394500000000001</v>
      </c>
      <c r="AL70">
        <v>46.48</v>
      </c>
      <c r="AM70">
        <v>0</v>
      </c>
      <c r="AN70">
        <v>0.66954999999999998</v>
      </c>
      <c r="AO70">
        <v>6.8208000000000002</v>
      </c>
      <c r="AP70">
        <v>4.3554000000000004</v>
      </c>
      <c r="AQ70">
        <v>17.010000000000002</v>
      </c>
      <c r="AR70">
        <v>31.897383000000001</v>
      </c>
      <c r="AS70">
        <v>0</v>
      </c>
      <c r="AT70">
        <v>11.536</v>
      </c>
      <c r="AU70">
        <v>0</v>
      </c>
      <c r="AV70">
        <v>24.15</v>
      </c>
      <c r="AW70">
        <v>69.504000000000005</v>
      </c>
      <c r="AX70">
        <v>36.167999999999999</v>
      </c>
      <c r="AY70">
        <v>0</v>
      </c>
      <c r="AZ70">
        <f t="shared" si="3"/>
        <v>77.409999999999982</v>
      </c>
      <c r="BA70">
        <f t="shared" si="4"/>
        <v>2711.0020880000006</v>
      </c>
      <c r="BD70">
        <v>13.24</v>
      </c>
      <c r="BE70">
        <v>7.64</v>
      </c>
      <c r="BF70">
        <v>0.45</v>
      </c>
      <c r="BG70">
        <v>4</v>
      </c>
      <c r="BH70">
        <v>5.81</v>
      </c>
      <c r="BI70">
        <v>7.17</v>
      </c>
      <c r="BJ70">
        <v>3.11</v>
      </c>
      <c r="BK70">
        <v>4.45</v>
      </c>
      <c r="BL70">
        <v>3.7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77.409999999999982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40.552</v>
      </c>
      <c r="K71">
        <v>343.38626099999999</v>
      </c>
      <c r="L71">
        <v>653.15250000000003</v>
      </c>
      <c r="M71">
        <v>92</v>
      </c>
      <c r="N71">
        <v>118.125</v>
      </c>
      <c r="O71">
        <v>123.66562500000001</v>
      </c>
      <c r="P71">
        <v>89.25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11.661683</v>
      </c>
      <c r="W71">
        <v>98.34375</v>
      </c>
      <c r="X71">
        <v>0</v>
      </c>
      <c r="Y71">
        <v>0</v>
      </c>
      <c r="Z71">
        <v>0</v>
      </c>
      <c r="AA71">
        <v>42.14808</v>
      </c>
      <c r="AB71">
        <v>13.0634</v>
      </c>
      <c r="AC71">
        <v>9.6778399999999998</v>
      </c>
      <c r="AD71">
        <v>9.1149000000000004</v>
      </c>
      <c r="AE71">
        <v>49.395499999999998</v>
      </c>
      <c r="AF71">
        <v>26.622</v>
      </c>
      <c r="AG71">
        <v>14.952</v>
      </c>
      <c r="AH71">
        <v>108.905</v>
      </c>
      <c r="AI71">
        <v>2.5459999999999998</v>
      </c>
      <c r="AJ71">
        <v>0</v>
      </c>
      <c r="AK71">
        <v>51.394500000000001</v>
      </c>
      <c r="AL71">
        <v>46.48</v>
      </c>
      <c r="AM71">
        <v>0</v>
      </c>
      <c r="AN71">
        <v>0.66954999999999998</v>
      </c>
      <c r="AO71">
        <v>6.8208000000000002</v>
      </c>
      <c r="AP71">
        <v>4.3554000000000004</v>
      </c>
      <c r="AQ71">
        <v>17.010000000000002</v>
      </c>
      <c r="AR71">
        <v>31.897383000000001</v>
      </c>
      <c r="AS71">
        <v>0</v>
      </c>
      <c r="AT71">
        <v>11.536</v>
      </c>
      <c r="AU71">
        <v>0</v>
      </c>
      <c r="AV71">
        <v>24.15</v>
      </c>
      <c r="AW71">
        <v>69.504000000000005</v>
      </c>
      <c r="AX71">
        <v>36.167999999999999</v>
      </c>
      <c r="AY71">
        <v>0</v>
      </c>
      <c r="AZ71">
        <f t="shared" si="3"/>
        <v>77.409999999999982</v>
      </c>
      <c r="BA71">
        <f t="shared" si="4"/>
        <v>2722.4220880000003</v>
      </c>
      <c r="BD71">
        <v>13.24</v>
      </c>
      <c r="BE71">
        <v>7.64</v>
      </c>
      <c r="BF71">
        <v>0.45</v>
      </c>
      <c r="BG71">
        <v>4</v>
      </c>
      <c r="BH71">
        <v>5.81</v>
      </c>
      <c r="BI71">
        <v>7.17</v>
      </c>
      <c r="BJ71">
        <v>3.11</v>
      </c>
      <c r="BK71">
        <v>4.45</v>
      </c>
      <c r="BL71">
        <v>3.7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77.409999999999982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40.552</v>
      </c>
      <c r="K72">
        <v>343.38626099999999</v>
      </c>
      <c r="L72">
        <v>653.15250000000003</v>
      </c>
      <c r="M72">
        <v>92</v>
      </c>
      <c r="N72">
        <v>118.125</v>
      </c>
      <c r="O72">
        <v>123.66562500000001</v>
      </c>
      <c r="P72">
        <v>89.25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11.661683</v>
      </c>
      <c r="W72">
        <v>98.34375</v>
      </c>
      <c r="X72">
        <v>0</v>
      </c>
      <c r="Y72">
        <v>0</v>
      </c>
      <c r="Z72">
        <v>0</v>
      </c>
      <c r="AA72">
        <v>42.14808</v>
      </c>
      <c r="AB72">
        <v>13.0634</v>
      </c>
      <c r="AC72">
        <v>9.6778399999999998</v>
      </c>
      <c r="AD72">
        <v>9.1149000000000004</v>
      </c>
      <c r="AE72">
        <v>49.395499999999998</v>
      </c>
      <c r="AF72">
        <v>26.622</v>
      </c>
      <c r="AG72">
        <v>14.952</v>
      </c>
      <c r="AH72">
        <v>108.905</v>
      </c>
      <c r="AI72">
        <v>2.5459999999999998</v>
      </c>
      <c r="AJ72">
        <v>0</v>
      </c>
      <c r="AK72">
        <v>51.394500000000001</v>
      </c>
      <c r="AL72">
        <v>46.48</v>
      </c>
      <c r="AM72">
        <v>0</v>
      </c>
      <c r="AN72">
        <v>0.66954999999999998</v>
      </c>
      <c r="AO72">
        <v>6.8208000000000002</v>
      </c>
      <c r="AP72">
        <v>4.3554000000000004</v>
      </c>
      <c r="AQ72">
        <v>17.010000000000002</v>
      </c>
      <c r="AR72">
        <v>31.897383000000001</v>
      </c>
      <c r="AS72">
        <v>0</v>
      </c>
      <c r="AT72">
        <v>11.536</v>
      </c>
      <c r="AU72">
        <v>0</v>
      </c>
      <c r="AV72">
        <v>24.15</v>
      </c>
      <c r="AW72">
        <v>69.504000000000005</v>
      </c>
      <c r="AX72">
        <v>36.167999999999999</v>
      </c>
      <c r="AY72">
        <v>0</v>
      </c>
      <c r="AZ72">
        <f t="shared" si="3"/>
        <v>77.409999999999982</v>
      </c>
      <c r="BA72">
        <f t="shared" si="4"/>
        <v>2722.4220880000003</v>
      </c>
      <c r="BD72">
        <v>13.24</v>
      </c>
      <c r="BE72">
        <v>7.64</v>
      </c>
      <c r="BF72">
        <v>0.45</v>
      </c>
      <c r="BG72">
        <v>4</v>
      </c>
      <c r="BH72">
        <v>5.81</v>
      </c>
      <c r="BI72">
        <v>7.17</v>
      </c>
      <c r="BJ72">
        <v>3.11</v>
      </c>
      <c r="BK72">
        <v>4.45</v>
      </c>
      <c r="BL72">
        <v>3.7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77.409999999999982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40.552</v>
      </c>
      <c r="K73">
        <v>343.38626099999999</v>
      </c>
      <c r="L73">
        <v>653.15250000000003</v>
      </c>
      <c r="M73">
        <v>92</v>
      </c>
      <c r="N73">
        <v>118.125</v>
      </c>
      <c r="O73">
        <v>123.66562500000001</v>
      </c>
      <c r="P73">
        <v>89.25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11.661683</v>
      </c>
      <c r="W73">
        <v>98.34375</v>
      </c>
      <c r="X73">
        <v>0</v>
      </c>
      <c r="Y73">
        <v>0</v>
      </c>
      <c r="Z73">
        <v>0</v>
      </c>
      <c r="AA73">
        <v>42.14808</v>
      </c>
      <c r="AB73">
        <v>13.0634</v>
      </c>
      <c r="AC73">
        <v>9.6778399999999998</v>
      </c>
      <c r="AD73">
        <v>0</v>
      </c>
      <c r="AE73">
        <v>49.395499999999998</v>
      </c>
      <c r="AF73">
        <v>26.622</v>
      </c>
      <c r="AG73">
        <v>14.952</v>
      </c>
      <c r="AH73">
        <v>108.905</v>
      </c>
      <c r="AI73">
        <v>2.5459999999999998</v>
      </c>
      <c r="AJ73">
        <v>0</v>
      </c>
      <c r="AK73">
        <v>51.394500000000001</v>
      </c>
      <c r="AL73">
        <v>46.48</v>
      </c>
      <c r="AM73">
        <v>0</v>
      </c>
      <c r="AN73">
        <v>0.66954999999999998</v>
      </c>
      <c r="AO73">
        <v>6.7031999999999998</v>
      </c>
      <c r="AP73">
        <v>4.3554000000000004</v>
      </c>
      <c r="AQ73">
        <v>17.010000000000002</v>
      </c>
      <c r="AR73">
        <v>31.897383000000001</v>
      </c>
      <c r="AS73">
        <v>0</v>
      </c>
      <c r="AT73">
        <v>11.536</v>
      </c>
      <c r="AU73">
        <v>0</v>
      </c>
      <c r="AV73">
        <v>24.15</v>
      </c>
      <c r="AW73">
        <v>69.504000000000005</v>
      </c>
      <c r="AX73">
        <v>36.167999999999999</v>
      </c>
      <c r="AY73">
        <v>0</v>
      </c>
      <c r="AZ73">
        <f t="shared" si="3"/>
        <v>77.409999999999982</v>
      </c>
      <c r="BA73">
        <f t="shared" si="4"/>
        <v>2713.1895880000002</v>
      </c>
      <c r="BD73">
        <v>13.24</v>
      </c>
      <c r="BE73">
        <v>7.64</v>
      </c>
      <c r="BF73">
        <v>0.45</v>
      </c>
      <c r="BG73">
        <v>4</v>
      </c>
      <c r="BH73">
        <v>5.81</v>
      </c>
      <c r="BI73">
        <v>7.17</v>
      </c>
      <c r="BJ73">
        <v>3.11</v>
      </c>
      <c r="BK73">
        <v>4.45</v>
      </c>
      <c r="BL73">
        <v>3.7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77.409999999999982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40.552</v>
      </c>
      <c r="K74">
        <v>343.38626099999999</v>
      </c>
      <c r="L74">
        <v>653.15250000000003</v>
      </c>
      <c r="M74">
        <v>92</v>
      </c>
      <c r="N74">
        <v>118.125</v>
      </c>
      <c r="O74">
        <v>123.66562500000001</v>
      </c>
      <c r="P74">
        <v>89.25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11.661683</v>
      </c>
      <c r="W74">
        <v>98.34375</v>
      </c>
      <c r="X74">
        <v>0</v>
      </c>
      <c r="Y74">
        <v>0</v>
      </c>
      <c r="Z74">
        <v>0</v>
      </c>
      <c r="AA74">
        <v>42.14808</v>
      </c>
      <c r="AB74">
        <v>13.0634</v>
      </c>
      <c r="AC74">
        <v>9.6778399999999998</v>
      </c>
      <c r="AD74">
        <v>0</v>
      </c>
      <c r="AE74">
        <v>49.395499999999998</v>
      </c>
      <c r="AF74">
        <v>26.622</v>
      </c>
      <c r="AG74">
        <v>14.952</v>
      </c>
      <c r="AH74">
        <v>113.64</v>
      </c>
      <c r="AI74">
        <v>2.5459999999999998</v>
      </c>
      <c r="AJ74">
        <v>0</v>
      </c>
      <c r="AK74">
        <v>51.394500000000001</v>
      </c>
      <c r="AL74">
        <v>46.48</v>
      </c>
      <c r="AM74">
        <v>0</v>
      </c>
      <c r="AN74">
        <v>0.66954999999999998</v>
      </c>
      <c r="AO74">
        <v>6.7031999999999998</v>
      </c>
      <c r="AP74">
        <v>4.3554000000000004</v>
      </c>
      <c r="AQ74">
        <v>25.515000000000001</v>
      </c>
      <c r="AR74">
        <v>31.897383000000001</v>
      </c>
      <c r="AS74">
        <v>0</v>
      </c>
      <c r="AT74">
        <v>11.536</v>
      </c>
      <c r="AU74">
        <v>0</v>
      </c>
      <c r="AV74">
        <v>24.15</v>
      </c>
      <c r="AW74">
        <v>69.504000000000005</v>
      </c>
      <c r="AX74">
        <v>36.167999999999999</v>
      </c>
      <c r="AY74">
        <v>0</v>
      </c>
      <c r="AZ74">
        <f t="shared" si="3"/>
        <v>77.409999999999982</v>
      </c>
      <c r="BA74">
        <f t="shared" si="4"/>
        <v>2726.4295879999995</v>
      </c>
      <c r="BD74">
        <v>13.24</v>
      </c>
      <c r="BE74">
        <v>7.64</v>
      </c>
      <c r="BF74">
        <v>0.45</v>
      </c>
      <c r="BG74">
        <v>4</v>
      </c>
      <c r="BH74">
        <v>5.81</v>
      </c>
      <c r="BI74">
        <v>7.17</v>
      </c>
      <c r="BJ74">
        <v>3.11</v>
      </c>
      <c r="BK74">
        <v>4.45</v>
      </c>
      <c r="BL74">
        <v>3.7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77.409999999999982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40.552</v>
      </c>
      <c r="K75">
        <v>343.38626099999999</v>
      </c>
      <c r="L75">
        <v>653.15250000000003</v>
      </c>
      <c r="M75">
        <v>92</v>
      </c>
      <c r="N75">
        <v>118.125</v>
      </c>
      <c r="O75">
        <v>123.66562500000001</v>
      </c>
      <c r="P75">
        <v>86.25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11.661683</v>
      </c>
      <c r="W75">
        <v>98.34375</v>
      </c>
      <c r="X75">
        <v>0</v>
      </c>
      <c r="Y75">
        <v>0</v>
      </c>
      <c r="Z75">
        <v>6.5537999999999998</v>
      </c>
      <c r="AA75">
        <v>42.14808</v>
      </c>
      <c r="AB75">
        <v>13.0634</v>
      </c>
      <c r="AC75">
        <v>9.6778399999999998</v>
      </c>
      <c r="AD75">
        <v>0</v>
      </c>
      <c r="AE75">
        <v>49.436556000000003</v>
      </c>
      <c r="AF75">
        <v>26.622</v>
      </c>
      <c r="AG75">
        <v>14.952</v>
      </c>
      <c r="AH75">
        <v>113.64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0</v>
      </c>
      <c r="AN75">
        <v>0.66954999999999998</v>
      </c>
      <c r="AO75">
        <v>6.7031999999999998</v>
      </c>
      <c r="AP75">
        <v>9.4794</v>
      </c>
      <c r="AQ75">
        <v>25.515000000000001</v>
      </c>
      <c r="AR75">
        <v>31.897383000000001</v>
      </c>
      <c r="AS75">
        <v>0</v>
      </c>
      <c r="AT75">
        <v>11.536</v>
      </c>
      <c r="AU75">
        <v>0</v>
      </c>
      <c r="AV75">
        <v>24.15</v>
      </c>
      <c r="AW75">
        <v>69.504000000000005</v>
      </c>
      <c r="AX75">
        <v>36.167999999999999</v>
      </c>
      <c r="AY75">
        <v>0</v>
      </c>
      <c r="AZ75">
        <f t="shared" si="3"/>
        <v>80.910000000000011</v>
      </c>
      <c r="BA75">
        <f t="shared" si="4"/>
        <v>2752.5924439999999</v>
      </c>
      <c r="BD75">
        <v>17.670000000000002</v>
      </c>
      <c r="BE75">
        <v>7.45</v>
      </c>
      <c r="BF75">
        <v>0.52</v>
      </c>
      <c r="BG75">
        <v>3.88</v>
      </c>
      <c r="BH75">
        <v>5.81</v>
      </c>
      <c r="BI75">
        <v>7.03</v>
      </c>
      <c r="BJ75">
        <v>3.2</v>
      </c>
      <c r="BK75">
        <v>4.46</v>
      </c>
      <c r="BL75">
        <v>3.59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80.910000000000011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40.552</v>
      </c>
      <c r="K76">
        <v>343.38626099999999</v>
      </c>
      <c r="L76">
        <v>653.15250000000003</v>
      </c>
      <c r="M76">
        <v>92</v>
      </c>
      <c r="N76">
        <v>118.125</v>
      </c>
      <c r="O76">
        <v>123.66562500000001</v>
      </c>
      <c r="P76">
        <v>86.25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11.661683</v>
      </c>
      <c r="W76">
        <v>98.34375</v>
      </c>
      <c r="X76">
        <v>0</v>
      </c>
      <c r="Y76">
        <v>0</v>
      </c>
      <c r="Z76">
        <v>6.5537999999999998</v>
      </c>
      <c r="AA76">
        <v>42.14808</v>
      </c>
      <c r="AB76">
        <v>13.0634</v>
      </c>
      <c r="AC76">
        <v>9.6778399999999998</v>
      </c>
      <c r="AD76">
        <v>0</v>
      </c>
      <c r="AE76">
        <v>49.436556000000003</v>
      </c>
      <c r="AF76">
        <v>26.622</v>
      </c>
      <c r="AG76">
        <v>14.952</v>
      </c>
      <c r="AH76">
        <v>113.64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0</v>
      </c>
      <c r="AN76">
        <v>0.66954999999999998</v>
      </c>
      <c r="AO76">
        <v>6.7031999999999998</v>
      </c>
      <c r="AP76">
        <v>9.4794</v>
      </c>
      <c r="AQ76">
        <v>25.515000000000001</v>
      </c>
      <c r="AR76">
        <v>31.897383000000001</v>
      </c>
      <c r="AS76">
        <v>0</v>
      </c>
      <c r="AT76">
        <v>11.536</v>
      </c>
      <c r="AU76">
        <v>0</v>
      </c>
      <c r="AV76">
        <v>24.15</v>
      </c>
      <c r="AW76">
        <v>69.504000000000005</v>
      </c>
      <c r="AX76">
        <v>36.167999999999999</v>
      </c>
      <c r="AY76">
        <v>0</v>
      </c>
      <c r="AZ76">
        <f t="shared" si="3"/>
        <v>84.720000000000013</v>
      </c>
      <c r="BA76">
        <f t="shared" si="4"/>
        <v>2756.4024439999998</v>
      </c>
      <c r="BD76">
        <v>21.48</v>
      </c>
      <c r="BE76">
        <v>7.45</v>
      </c>
      <c r="BF76">
        <v>0.52</v>
      </c>
      <c r="BG76">
        <v>3.88</v>
      </c>
      <c r="BH76">
        <v>5.81</v>
      </c>
      <c r="BI76">
        <v>7.03</v>
      </c>
      <c r="BJ76">
        <v>3.2</v>
      </c>
      <c r="BK76">
        <v>4.46</v>
      </c>
      <c r="BL76">
        <v>3.59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84.720000000000013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40.552</v>
      </c>
      <c r="K77">
        <v>343.38626099999999</v>
      </c>
      <c r="L77">
        <v>653.15250000000003</v>
      </c>
      <c r="M77">
        <v>92</v>
      </c>
      <c r="N77">
        <v>118.125</v>
      </c>
      <c r="O77">
        <v>123.66562500000001</v>
      </c>
      <c r="P77">
        <v>86.25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11.661683</v>
      </c>
      <c r="W77">
        <v>98.34375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0</v>
      </c>
      <c r="AE77">
        <v>49.436556000000003</v>
      </c>
      <c r="AF77">
        <v>26.622</v>
      </c>
      <c r="AG77">
        <v>14.952</v>
      </c>
      <c r="AH77">
        <v>116.9545</v>
      </c>
      <c r="AI77">
        <v>2.5459999999999998</v>
      </c>
      <c r="AJ77">
        <v>0</v>
      </c>
      <c r="AK77">
        <v>51.394500000000001</v>
      </c>
      <c r="AL77">
        <v>69.72</v>
      </c>
      <c r="AM77">
        <v>5.2786799999999996</v>
      </c>
      <c r="AN77">
        <v>0.66954999999999998</v>
      </c>
      <c r="AO77">
        <v>6.7031999999999998</v>
      </c>
      <c r="AP77">
        <v>4.3554000000000004</v>
      </c>
      <c r="AQ77">
        <v>25.515000000000001</v>
      </c>
      <c r="AR77">
        <v>31.897383000000001</v>
      </c>
      <c r="AS77">
        <v>0</v>
      </c>
      <c r="AT77">
        <v>11.536</v>
      </c>
      <c r="AU77">
        <v>0</v>
      </c>
      <c r="AV77">
        <v>24.15</v>
      </c>
      <c r="AW77">
        <v>69.504000000000005</v>
      </c>
      <c r="AX77">
        <v>36.167999999999999</v>
      </c>
      <c r="AY77">
        <v>0</v>
      </c>
      <c r="AZ77">
        <f t="shared" si="3"/>
        <v>88.560000000000016</v>
      </c>
      <c r="BA77">
        <f t="shared" si="4"/>
        <v>2773.0076239999994</v>
      </c>
      <c r="BD77">
        <v>25.2</v>
      </c>
      <c r="BE77">
        <v>7.45</v>
      </c>
      <c r="BF77">
        <v>0.64</v>
      </c>
      <c r="BG77">
        <v>3.88</v>
      </c>
      <c r="BH77">
        <v>5.81</v>
      </c>
      <c r="BI77">
        <v>7.03</v>
      </c>
      <c r="BJ77">
        <v>3.2</v>
      </c>
      <c r="BK77">
        <v>4.46</v>
      </c>
      <c r="BL77">
        <v>3.59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88.560000000000016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40.552</v>
      </c>
      <c r="K78">
        <v>343.38626099999999</v>
      </c>
      <c r="L78">
        <v>653.15250000000003</v>
      </c>
      <c r="M78">
        <v>92</v>
      </c>
      <c r="N78">
        <v>118.125</v>
      </c>
      <c r="O78">
        <v>123.66562500000001</v>
      </c>
      <c r="P78">
        <v>86.25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11.661683</v>
      </c>
      <c r="W78">
        <v>98.34375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9.1149000000000004</v>
      </c>
      <c r="AE78">
        <v>49.436556000000003</v>
      </c>
      <c r="AF78">
        <v>26.622</v>
      </c>
      <c r="AG78">
        <v>14.952</v>
      </c>
      <c r="AH78">
        <v>137.315</v>
      </c>
      <c r="AI78">
        <v>2.5459999999999998</v>
      </c>
      <c r="AJ78">
        <v>0</v>
      </c>
      <c r="AK78">
        <v>51.394500000000001</v>
      </c>
      <c r="AL78">
        <v>69.72</v>
      </c>
      <c r="AM78">
        <v>10.557359999999999</v>
      </c>
      <c r="AN78">
        <v>0.66954999999999998</v>
      </c>
      <c r="AO78">
        <v>6.7031999999999998</v>
      </c>
      <c r="AP78">
        <v>4.3554000000000004</v>
      </c>
      <c r="AQ78">
        <v>25.515000000000001</v>
      </c>
      <c r="AR78">
        <v>31.897383000000001</v>
      </c>
      <c r="AS78">
        <v>0</v>
      </c>
      <c r="AT78">
        <v>11.536</v>
      </c>
      <c r="AU78">
        <v>0</v>
      </c>
      <c r="AV78">
        <v>24.15</v>
      </c>
      <c r="AW78">
        <v>69.504000000000005</v>
      </c>
      <c r="AX78">
        <v>36.167999999999999</v>
      </c>
      <c r="AY78">
        <v>0</v>
      </c>
      <c r="AZ78">
        <f t="shared" si="3"/>
        <v>88.560000000000016</v>
      </c>
      <c r="BA78">
        <f t="shared" si="4"/>
        <v>2830.6362439999998</v>
      </c>
      <c r="BD78">
        <v>25.2</v>
      </c>
      <c r="BE78">
        <v>7.45</v>
      </c>
      <c r="BF78">
        <v>0.64</v>
      </c>
      <c r="BG78">
        <v>3.88</v>
      </c>
      <c r="BH78">
        <v>5.81</v>
      </c>
      <c r="BI78">
        <v>7.03</v>
      </c>
      <c r="BJ78">
        <v>3.2</v>
      </c>
      <c r="BK78">
        <v>4.46</v>
      </c>
      <c r="BL78">
        <v>3.59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88.560000000000016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40.552</v>
      </c>
      <c r="K79">
        <v>343.38626099999999</v>
      </c>
      <c r="L79">
        <v>653.15250000000003</v>
      </c>
      <c r="M79">
        <v>92</v>
      </c>
      <c r="N79">
        <v>118.125</v>
      </c>
      <c r="O79">
        <v>123.66562500000001</v>
      </c>
      <c r="P79">
        <v>87.75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11.661683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14.952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83.664000000000001</v>
      </c>
      <c r="AM79">
        <v>15.836040000000001</v>
      </c>
      <c r="AN79">
        <v>0.66954999999999998</v>
      </c>
      <c r="AO79">
        <v>6.7031999999999998</v>
      </c>
      <c r="AP79">
        <v>4.3554000000000004</v>
      </c>
      <c r="AQ79">
        <v>26.46</v>
      </c>
      <c r="AR79">
        <v>31.897383000000001</v>
      </c>
      <c r="AS79">
        <v>0</v>
      </c>
      <c r="AT79">
        <v>11.536</v>
      </c>
      <c r="AU79">
        <v>0</v>
      </c>
      <c r="AV79">
        <v>24.15</v>
      </c>
      <c r="AW79">
        <v>69.504000000000005</v>
      </c>
      <c r="AX79">
        <v>38.36</v>
      </c>
      <c r="AY79">
        <v>0</v>
      </c>
      <c r="AZ79">
        <f t="shared" si="3"/>
        <v>88.560000000000016</v>
      </c>
      <c r="BA79">
        <f t="shared" si="4"/>
        <v>2930.4845640000008</v>
      </c>
      <c r="BD79">
        <v>25.2</v>
      </c>
      <c r="BE79">
        <v>7.45</v>
      </c>
      <c r="BF79">
        <v>0.64</v>
      </c>
      <c r="BG79">
        <v>3.88</v>
      </c>
      <c r="BH79">
        <v>5.81</v>
      </c>
      <c r="BI79">
        <v>7.03</v>
      </c>
      <c r="BJ79">
        <v>3.2</v>
      </c>
      <c r="BK79">
        <v>4.46</v>
      </c>
      <c r="BL79">
        <v>3.59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88.560000000000016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40.552</v>
      </c>
      <c r="K80">
        <v>343.38626099999999</v>
      </c>
      <c r="L80">
        <v>653.15250000000003</v>
      </c>
      <c r="M80">
        <v>92</v>
      </c>
      <c r="N80">
        <v>118.125</v>
      </c>
      <c r="O80">
        <v>123.66562500000001</v>
      </c>
      <c r="P80">
        <v>87.75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11.661683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14.952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83.664000000000001</v>
      </c>
      <c r="AM80">
        <v>15.836040000000001</v>
      </c>
      <c r="AN80">
        <v>0.66954999999999998</v>
      </c>
      <c r="AO80">
        <v>6.7031999999999998</v>
      </c>
      <c r="AP80">
        <v>4.3554000000000004</v>
      </c>
      <c r="AQ80">
        <v>26.46</v>
      </c>
      <c r="AR80">
        <v>31.897383000000001</v>
      </c>
      <c r="AS80">
        <v>0</v>
      </c>
      <c r="AT80">
        <v>11.536</v>
      </c>
      <c r="AU80">
        <v>0</v>
      </c>
      <c r="AV80">
        <v>24.15</v>
      </c>
      <c r="AW80">
        <v>69.504000000000005</v>
      </c>
      <c r="AX80">
        <v>38.36</v>
      </c>
      <c r="AY80">
        <v>0</v>
      </c>
      <c r="AZ80">
        <f t="shared" si="3"/>
        <v>88.560000000000016</v>
      </c>
      <c r="BA80">
        <f t="shared" si="4"/>
        <v>2972.4935640000008</v>
      </c>
      <c r="BD80">
        <v>25.2</v>
      </c>
      <c r="BE80">
        <v>7.45</v>
      </c>
      <c r="BF80">
        <v>0.64</v>
      </c>
      <c r="BG80">
        <v>3.88</v>
      </c>
      <c r="BH80">
        <v>5.81</v>
      </c>
      <c r="BI80">
        <v>7.03</v>
      </c>
      <c r="BJ80">
        <v>3.2</v>
      </c>
      <c r="BK80">
        <v>4.46</v>
      </c>
      <c r="BL80">
        <v>3.59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88.560000000000016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40.552</v>
      </c>
      <c r="K81">
        <v>343.38626099999999</v>
      </c>
      <c r="L81">
        <v>653.15250000000003</v>
      </c>
      <c r="M81">
        <v>92</v>
      </c>
      <c r="N81">
        <v>118.125</v>
      </c>
      <c r="O81">
        <v>123.66562500000001</v>
      </c>
      <c r="P81">
        <v>87.75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11.661683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14.952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83.664000000000001</v>
      </c>
      <c r="AM81">
        <v>15.836040000000001</v>
      </c>
      <c r="AN81">
        <v>0.66954999999999998</v>
      </c>
      <c r="AO81">
        <v>6.7031999999999998</v>
      </c>
      <c r="AP81">
        <v>4.3554000000000004</v>
      </c>
      <c r="AQ81">
        <v>26.46</v>
      </c>
      <c r="AR81">
        <v>31.897383000000001</v>
      </c>
      <c r="AS81">
        <v>0</v>
      </c>
      <c r="AT81">
        <v>11.536</v>
      </c>
      <c r="AU81">
        <v>0</v>
      </c>
      <c r="AV81">
        <v>24.15</v>
      </c>
      <c r="AW81">
        <v>69.504000000000005</v>
      </c>
      <c r="AX81">
        <v>38.36</v>
      </c>
      <c r="AY81">
        <v>0</v>
      </c>
      <c r="AZ81">
        <f t="shared" si="3"/>
        <v>88.560000000000016</v>
      </c>
      <c r="BA81">
        <f t="shared" si="4"/>
        <v>2972.4935640000008</v>
      </c>
      <c r="BD81">
        <v>25.2</v>
      </c>
      <c r="BE81">
        <v>7.45</v>
      </c>
      <c r="BF81">
        <v>0.64</v>
      </c>
      <c r="BG81">
        <v>3.88</v>
      </c>
      <c r="BH81">
        <v>5.81</v>
      </c>
      <c r="BI81">
        <v>7.03</v>
      </c>
      <c r="BJ81">
        <v>3.2</v>
      </c>
      <c r="BK81">
        <v>4.46</v>
      </c>
      <c r="BL81">
        <v>3.59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88.560000000000016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40.552</v>
      </c>
      <c r="K82">
        <v>343.38626099999999</v>
      </c>
      <c r="L82">
        <v>653.15250000000003</v>
      </c>
      <c r="M82">
        <v>92</v>
      </c>
      <c r="N82">
        <v>118.125</v>
      </c>
      <c r="O82">
        <v>123.66562500000001</v>
      </c>
      <c r="P82">
        <v>87.75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11.661683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14.952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83.664000000000001</v>
      </c>
      <c r="AM82">
        <v>15.836040000000001</v>
      </c>
      <c r="AN82">
        <v>0.66954999999999998</v>
      </c>
      <c r="AO82">
        <v>6.7031999999999998</v>
      </c>
      <c r="AP82">
        <v>4.3554000000000004</v>
      </c>
      <c r="AQ82">
        <v>26.46</v>
      </c>
      <c r="AR82">
        <v>31.897383000000001</v>
      </c>
      <c r="AS82">
        <v>0</v>
      </c>
      <c r="AT82">
        <v>11.536</v>
      </c>
      <c r="AU82">
        <v>0</v>
      </c>
      <c r="AV82">
        <v>24.15</v>
      </c>
      <c r="AW82">
        <v>69.504000000000005</v>
      </c>
      <c r="AX82">
        <v>38.36</v>
      </c>
      <c r="AY82">
        <v>0</v>
      </c>
      <c r="AZ82">
        <f t="shared" si="3"/>
        <v>88.560000000000016</v>
      </c>
      <c r="BA82">
        <f t="shared" si="4"/>
        <v>2972.4935640000008</v>
      </c>
      <c r="BD82">
        <v>25.2</v>
      </c>
      <c r="BE82">
        <v>7.45</v>
      </c>
      <c r="BF82">
        <v>0.64</v>
      </c>
      <c r="BG82">
        <v>3.88</v>
      </c>
      <c r="BH82">
        <v>5.81</v>
      </c>
      <c r="BI82">
        <v>7.03</v>
      </c>
      <c r="BJ82">
        <v>3.2</v>
      </c>
      <c r="BK82">
        <v>4.46</v>
      </c>
      <c r="BL82">
        <v>3.59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88.560000000000016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40.552</v>
      </c>
      <c r="K83">
        <v>343.38626099999999</v>
      </c>
      <c r="L83">
        <v>653.15250000000003</v>
      </c>
      <c r="M83">
        <v>92</v>
      </c>
      <c r="N83">
        <v>118.125</v>
      </c>
      <c r="O83">
        <v>123.66562500000001</v>
      </c>
      <c r="P83">
        <v>87.75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11.661683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14.952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83.664000000000001</v>
      </c>
      <c r="AM83">
        <v>15.836040000000001</v>
      </c>
      <c r="AN83">
        <v>0.66954999999999998</v>
      </c>
      <c r="AO83">
        <v>6.7031999999999998</v>
      </c>
      <c r="AP83">
        <v>9.4794</v>
      </c>
      <c r="AQ83">
        <v>26.46</v>
      </c>
      <c r="AR83">
        <v>31.897383000000001</v>
      </c>
      <c r="AS83">
        <v>0</v>
      </c>
      <c r="AT83">
        <v>11.536</v>
      </c>
      <c r="AU83">
        <v>0</v>
      </c>
      <c r="AV83">
        <v>24.15</v>
      </c>
      <c r="AW83">
        <v>69.504000000000005</v>
      </c>
      <c r="AX83">
        <v>38.36</v>
      </c>
      <c r="AY83">
        <v>0</v>
      </c>
      <c r="AZ83">
        <f t="shared" si="3"/>
        <v>88.65000000000002</v>
      </c>
      <c r="BA83">
        <f t="shared" si="4"/>
        <v>2977.7075640000012</v>
      </c>
      <c r="BD83">
        <v>25.2</v>
      </c>
      <c r="BE83">
        <v>7.45</v>
      </c>
      <c r="BF83">
        <v>0.73</v>
      </c>
      <c r="BG83">
        <v>3.88</v>
      </c>
      <c r="BH83">
        <v>5.81</v>
      </c>
      <c r="BI83">
        <v>7.03</v>
      </c>
      <c r="BJ83">
        <v>3.2</v>
      </c>
      <c r="BK83">
        <v>4.46</v>
      </c>
      <c r="BL83">
        <v>3.59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88.65000000000002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40.552</v>
      </c>
      <c r="K84">
        <v>343.38626099999999</v>
      </c>
      <c r="L84">
        <v>653.15250000000003</v>
      </c>
      <c r="M84">
        <v>92</v>
      </c>
      <c r="N84">
        <v>118.125</v>
      </c>
      <c r="O84">
        <v>123.66562500000001</v>
      </c>
      <c r="P84">
        <v>87.75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11.661683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14.952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83.664000000000001</v>
      </c>
      <c r="AM84">
        <v>15.836040000000001</v>
      </c>
      <c r="AN84">
        <v>0.66954999999999998</v>
      </c>
      <c r="AO84">
        <v>6.7031999999999998</v>
      </c>
      <c r="AP84">
        <v>9.4794</v>
      </c>
      <c r="AQ84">
        <v>26.46</v>
      </c>
      <c r="AR84">
        <v>31.897383000000001</v>
      </c>
      <c r="AS84">
        <v>0</v>
      </c>
      <c r="AT84">
        <v>11.536</v>
      </c>
      <c r="AU84">
        <v>0</v>
      </c>
      <c r="AV84">
        <v>24.15</v>
      </c>
      <c r="AW84">
        <v>69.504000000000005</v>
      </c>
      <c r="AX84">
        <v>38.36</v>
      </c>
      <c r="AY84">
        <v>0</v>
      </c>
      <c r="AZ84">
        <f t="shared" si="3"/>
        <v>88.65000000000002</v>
      </c>
      <c r="BA84">
        <f t="shared" si="4"/>
        <v>2977.7075640000012</v>
      </c>
      <c r="BD84">
        <v>25.2</v>
      </c>
      <c r="BE84">
        <v>7.45</v>
      </c>
      <c r="BF84">
        <v>0.73</v>
      </c>
      <c r="BG84">
        <v>3.88</v>
      </c>
      <c r="BH84">
        <v>5.81</v>
      </c>
      <c r="BI84">
        <v>7.03</v>
      </c>
      <c r="BJ84">
        <v>3.2</v>
      </c>
      <c r="BK84">
        <v>4.46</v>
      </c>
      <c r="BL84">
        <v>3.59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88.65000000000002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40.552</v>
      </c>
      <c r="K85">
        <v>343.38626099999999</v>
      </c>
      <c r="L85">
        <v>653.15250000000003</v>
      </c>
      <c r="M85">
        <v>92</v>
      </c>
      <c r="N85">
        <v>118.125</v>
      </c>
      <c r="O85">
        <v>123.66562500000001</v>
      </c>
      <c r="P85">
        <v>87.75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11.661683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14.952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6.7031999999999998</v>
      </c>
      <c r="AP85">
        <v>4.3554000000000004</v>
      </c>
      <c r="AQ85">
        <v>26.46</v>
      </c>
      <c r="AR85">
        <v>31.897383000000001</v>
      </c>
      <c r="AS85">
        <v>0</v>
      </c>
      <c r="AT85">
        <v>11.536</v>
      </c>
      <c r="AU85">
        <v>0</v>
      </c>
      <c r="AV85">
        <v>24.15</v>
      </c>
      <c r="AW85">
        <v>69.504000000000005</v>
      </c>
      <c r="AX85">
        <v>38.36</v>
      </c>
      <c r="AY85">
        <v>0</v>
      </c>
      <c r="AZ85">
        <f t="shared" si="3"/>
        <v>85.090000000000018</v>
      </c>
      <c r="BA85">
        <f t="shared" si="4"/>
        <v>2945.7835640000008</v>
      </c>
      <c r="BD85">
        <v>21.39</v>
      </c>
      <c r="BE85">
        <v>7.45</v>
      </c>
      <c r="BF85">
        <v>0.81</v>
      </c>
      <c r="BG85">
        <v>3.88</v>
      </c>
      <c r="BH85">
        <v>5.81</v>
      </c>
      <c r="BI85">
        <v>7.03</v>
      </c>
      <c r="BJ85">
        <v>3.2</v>
      </c>
      <c r="BK85">
        <v>4.63</v>
      </c>
      <c r="BL85">
        <v>3.59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85.090000000000018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40.552</v>
      </c>
      <c r="K86">
        <v>343.38626099999999</v>
      </c>
      <c r="L86">
        <v>653.15250000000003</v>
      </c>
      <c r="M86">
        <v>92</v>
      </c>
      <c r="N86">
        <v>118.125</v>
      </c>
      <c r="O86">
        <v>123.66562500000001</v>
      </c>
      <c r="P86">
        <v>87.75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11.661683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14.952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6.7031999999999998</v>
      </c>
      <c r="AP86">
        <v>4.3554000000000004</v>
      </c>
      <c r="AQ86">
        <v>26.46</v>
      </c>
      <c r="AR86">
        <v>31.897383000000001</v>
      </c>
      <c r="AS86">
        <v>0</v>
      </c>
      <c r="AT86">
        <v>11.536</v>
      </c>
      <c r="AU86">
        <v>0</v>
      </c>
      <c r="AV86">
        <v>24.15</v>
      </c>
      <c r="AW86">
        <v>69.504000000000005</v>
      </c>
      <c r="AX86">
        <v>38.36</v>
      </c>
      <c r="AY86">
        <v>0</v>
      </c>
      <c r="AZ86">
        <f t="shared" si="3"/>
        <v>81.280000000000015</v>
      </c>
      <c r="BA86">
        <f t="shared" si="4"/>
        <v>2899.9645640000008</v>
      </c>
      <c r="BD86">
        <v>17.579999999999998</v>
      </c>
      <c r="BE86">
        <v>7.45</v>
      </c>
      <c r="BF86">
        <v>0.81</v>
      </c>
      <c r="BG86">
        <v>3.88</v>
      </c>
      <c r="BH86">
        <v>5.81</v>
      </c>
      <c r="BI86">
        <v>7.03</v>
      </c>
      <c r="BJ86">
        <v>3.2</v>
      </c>
      <c r="BK86">
        <v>4.63</v>
      </c>
      <c r="BL86">
        <v>3.59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81.280000000000015</v>
      </c>
    </row>
    <row r="87" spans="1:75">
      <c r="A87" t="s">
        <v>129</v>
      </c>
      <c r="B87">
        <v>0</v>
      </c>
      <c r="C87">
        <v>12.6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40.552</v>
      </c>
      <c r="K87">
        <v>343.38626099999999</v>
      </c>
      <c r="L87">
        <v>653.15250000000003</v>
      </c>
      <c r="M87">
        <v>92</v>
      </c>
      <c r="N87">
        <v>118.125</v>
      </c>
      <c r="O87">
        <v>123.66562500000001</v>
      </c>
      <c r="P87">
        <v>87.75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11.661683</v>
      </c>
      <c r="W87">
        <v>98.34375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14.952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6.7031999999999998</v>
      </c>
      <c r="AP87">
        <v>4.3554000000000004</v>
      </c>
      <c r="AQ87">
        <v>25.515000000000001</v>
      </c>
      <c r="AR87">
        <v>31.897383000000001</v>
      </c>
      <c r="AS87">
        <v>0</v>
      </c>
      <c r="AT87">
        <v>11.536</v>
      </c>
      <c r="AU87">
        <v>0</v>
      </c>
      <c r="AV87">
        <v>12.6</v>
      </c>
      <c r="AW87">
        <v>69.504000000000005</v>
      </c>
      <c r="AX87">
        <v>38.36</v>
      </c>
      <c r="AY87">
        <v>0</v>
      </c>
      <c r="AZ87">
        <f t="shared" si="3"/>
        <v>77.500000000000014</v>
      </c>
      <c r="BA87">
        <f t="shared" si="4"/>
        <v>2850.1246920000003</v>
      </c>
      <c r="BD87">
        <v>13.86</v>
      </c>
      <c r="BE87">
        <v>7.45</v>
      </c>
      <c r="BF87">
        <v>0.81</v>
      </c>
      <c r="BG87">
        <v>3.88</v>
      </c>
      <c r="BH87">
        <v>5.81</v>
      </c>
      <c r="BI87">
        <v>7.03</v>
      </c>
      <c r="BJ87">
        <v>3.2</v>
      </c>
      <c r="BK87">
        <v>4.57</v>
      </c>
      <c r="BL87">
        <v>3.59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77.500000000000014</v>
      </c>
    </row>
    <row r="88" spans="1:75">
      <c r="A88" t="s">
        <v>130</v>
      </c>
      <c r="B88">
        <v>0</v>
      </c>
      <c r="C88">
        <v>12.6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40.552</v>
      </c>
      <c r="K88">
        <v>343.38626099999999</v>
      </c>
      <c r="L88">
        <v>653.15250000000003</v>
      </c>
      <c r="M88">
        <v>92</v>
      </c>
      <c r="N88">
        <v>118.125</v>
      </c>
      <c r="O88">
        <v>123.66562500000001</v>
      </c>
      <c r="P88">
        <v>87.75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11.661683</v>
      </c>
      <c r="W88">
        <v>98.34375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14.952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6.7031999999999998</v>
      </c>
      <c r="AP88">
        <v>4.3554000000000004</v>
      </c>
      <c r="AQ88">
        <v>25.515000000000001</v>
      </c>
      <c r="AR88">
        <v>31.897383000000001</v>
      </c>
      <c r="AS88">
        <v>0</v>
      </c>
      <c r="AT88">
        <v>11.536</v>
      </c>
      <c r="AU88">
        <v>0</v>
      </c>
      <c r="AV88">
        <v>12.6</v>
      </c>
      <c r="AW88">
        <v>69.504000000000005</v>
      </c>
      <c r="AX88">
        <v>38.36</v>
      </c>
      <c r="AY88">
        <v>0</v>
      </c>
      <c r="AZ88">
        <f t="shared" si="3"/>
        <v>77.500000000000014</v>
      </c>
      <c r="BA88">
        <f t="shared" si="4"/>
        <v>2850.1246920000003</v>
      </c>
      <c r="BD88">
        <v>13.86</v>
      </c>
      <c r="BE88">
        <v>7.45</v>
      </c>
      <c r="BF88">
        <v>0.81</v>
      </c>
      <c r="BG88">
        <v>3.88</v>
      </c>
      <c r="BH88">
        <v>5.81</v>
      </c>
      <c r="BI88">
        <v>7.03</v>
      </c>
      <c r="BJ88">
        <v>3.2</v>
      </c>
      <c r="BK88">
        <v>4.57</v>
      </c>
      <c r="BL88">
        <v>3.59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77.500000000000014</v>
      </c>
    </row>
    <row r="89" spans="1:75">
      <c r="A89" t="s">
        <v>131</v>
      </c>
      <c r="B89">
        <v>0</v>
      </c>
      <c r="C89">
        <v>12.6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40.552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87.75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11.661683</v>
      </c>
      <c r="W89">
        <v>98.34375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14.952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6.7031999999999998</v>
      </c>
      <c r="AP89">
        <v>3.7149000000000001</v>
      </c>
      <c r="AQ89">
        <v>25.515000000000001</v>
      </c>
      <c r="AR89">
        <v>31.897383000000001</v>
      </c>
      <c r="AS89">
        <v>0</v>
      </c>
      <c r="AT89">
        <v>11.536</v>
      </c>
      <c r="AU89">
        <v>0</v>
      </c>
      <c r="AV89">
        <v>12.6</v>
      </c>
      <c r="AW89">
        <v>69.504000000000005</v>
      </c>
      <c r="AX89">
        <v>38.36</v>
      </c>
      <c r="AY89">
        <v>0</v>
      </c>
      <c r="AZ89">
        <f t="shared" si="3"/>
        <v>77.62</v>
      </c>
      <c r="BA89">
        <f t="shared" si="4"/>
        <v>2849.6041920000002</v>
      </c>
      <c r="BD89">
        <v>13.86</v>
      </c>
      <c r="BE89">
        <v>7.45</v>
      </c>
      <c r="BF89">
        <v>0.93</v>
      </c>
      <c r="BG89">
        <v>3.88</v>
      </c>
      <c r="BH89">
        <v>5.81</v>
      </c>
      <c r="BI89">
        <v>7.03</v>
      </c>
      <c r="BJ89">
        <v>3.2</v>
      </c>
      <c r="BK89">
        <v>4.57</v>
      </c>
      <c r="BL89">
        <v>3.59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77.62</v>
      </c>
    </row>
    <row r="90" spans="1:75">
      <c r="A90" t="s">
        <v>132</v>
      </c>
      <c r="B90">
        <v>0</v>
      </c>
      <c r="C90">
        <v>12.6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40.552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87.75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11.661683</v>
      </c>
      <c r="W90">
        <v>98.34375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14.952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6.7031999999999998</v>
      </c>
      <c r="AP90">
        <v>3.7149000000000001</v>
      </c>
      <c r="AQ90">
        <v>25.515000000000001</v>
      </c>
      <c r="AR90">
        <v>31.897383000000001</v>
      </c>
      <c r="AS90">
        <v>0</v>
      </c>
      <c r="AT90">
        <v>11.536</v>
      </c>
      <c r="AU90">
        <v>0</v>
      </c>
      <c r="AV90">
        <v>12.6</v>
      </c>
      <c r="AW90">
        <v>69.504000000000005</v>
      </c>
      <c r="AX90">
        <v>38.36</v>
      </c>
      <c r="AY90">
        <v>0</v>
      </c>
      <c r="AZ90">
        <f t="shared" si="3"/>
        <v>77.680000000000007</v>
      </c>
      <c r="BA90">
        <f t="shared" si="4"/>
        <v>2849.6641920000002</v>
      </c>
      <c r="BD90">
        <v>13.86</v>
      </c>
      <c r="BE90">
        <v>7.45</v>
      </c>
      <c r="BF90">
        <v>0.99</v>
      </c>
      <c r="BG90">
        <v>3.88</v>
      </c>
      <c r="BH90">
        <v>5.81</v>
      </c>
      <c r="BI90">
        <v>7.03</v>
      </c>
      <c r="BJ90">
        <v>3.2</v>
      </c>
      <c r="BK90">
        <v>4.57</v>
      </c>
      <c r="BL90">
        <v>3.59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77.680000000000007</v>
      </c>
    </row>
    <row r="91" spans="1:75">
      <c r="A91" t="s">
        <v>133</v>
      </c>
      <c r="B91">
        <v>0</v>
      </c>
      <c r="C91">
        <v>12.6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40.552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87.75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11.661683</v>
      </c>
      <c r="W91">
        <v>98.34375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14.952</v>
      </c>
      <c r="AH91">
        <v>140.34540000000001</v>
      </c>
      <c r="AI91">
        <v>13.3665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7.0698179999999997</v>
      </c>
      <c r="AP91">
        <v>3.7149000000000001</v>
      </c>
      <c r="AQ91">
        <v>26.46</v>
      </c>
      <c r="AR91">
        <v>31.897383000000001</v>
      </c>
      <c r="AS91">
        <v>0</v>
      </c>
      <c r="AT91">
        <v>11.536</v>
      </c>
      <c r="AU91">
        <v>0</v>
      </c>
      <c r="AV91">
        <v>12.6</v>
      </c>
      <c r="AW91">
        <v>69.504000000000005</v>
      </c>
      <c r="AX91">
        <v>38.36</v>
      </c>
      <c r="AY91">
        <v>0</v>
      </c>
      <c r="AZ91">
        <f t="shared" si="3"/>
        <v>78.149999999999977</v>
      </c>
      <c r="BA91">
        <f t="shared" si="4"/>
        <v>2903.3391820000011</v>
      </c>
      <c r="BD91">
        <v>13.24</v>
      </c>
      <c r="BE91">
        <v>7.64</v>
      </c>
      <c r="BF91">
        <v>0.95</v>
      </c>
      <c r="BG91">
        <v>4</v>
      </c>
      <c r="BH91">
        <v>5.81</v>
      </c>
      <c r="BI91">
        <v>7.17</v>
      </c>
      <c r="BJ91">
        <v>3.11</v>
      </c>
      <c r="BK91">
        <v>4.63</v>
      </c>
      <c r="BL91">
        <v>3.76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78.149999999999977</v>
      </c>
    </row>
    <row r="92" spans="1:75">
      <c r="A92" t="s">
        <v>134</v>
      </c>
      <c r="B92">
        <v>0</v>
      </c>
      <c r="C92">
        <v>12.6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40.552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87.75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11.661683</v>
      </c>
      <c r="W92">
        <v>98.34375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14.952</v>
      </c>
      <c r="AH92">
        <v>140.34540000000001</v>
      </c>
      <c r="AI92">
        <v>13.3665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7.0698179999999997</v>
      </c>
      <c r="AP92">
        <v>3.7149000000000001</v>
      </c>
      <c r="AQ92">
        <v>26.46</v>
      </c>
      <c r="AR92">
        <v>31.897383000000001</v>
      </c>
      <c r="AS92">
        <v>0</v>
      </c>
      <c r="AT92">
        <v>11.536</v>
      </c>
      <c r="AU92">
        <v>0</v>
      </c>
      <c r="AV92">
        <v>12.6</v>
      </c>
      <c r="AW92">
        <v>69.504000000000005</v>
      </c>
      <c r="AX92">
        <v>38.36</v>
      </c>
      <c r="AY92">
        <v>0</v>
      </c>
      <c r="AZ92">
        <f t="shared" si="3"/>
        <v>78.149999999999977</v>
      </c>
      <c r="BA92">
        <f t="shared" si="4"/>
        <v>2903.3391820000011</v>
      </c>
      <c r="BD92">
        <v>13.24</v>
      </c>
      <c r="BE92">
        <v>7.64</v>
      </c>
      <c r="BF92">
        <v>0.95</v>
      </c>
      <c r="BG92">
        <v>4</v>
      </c>
      <c r="BH92">
        <v>5.81</v>
      </c>
      <c r="BI92">
        <v>7.17</v>
      </c>
      <c r="BJ92">
        <v>3.11</v>
      </c>
      <c r="BK92">
        <v>4.63</v>
      </c>
      <c r="BL92">
        <v>3.76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78.149999999999977</v>
      </c>
    </row>
    <row r="93" spans="1:75">
      <c r="A93" t="s">
        <v>135</v>
      </c>
      <c r="B93">
        <v>0</v>
      </c>
      <c r="C93">
        <v>12.6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40.552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87.75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11.661683</v>
      </c>
      <c r="W93">
        <v>98.34375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14.952</v>
      </c>
      <c r="AH93">
        <v>140.34540000000001</v>
      </c>
      <c r="AI93">
        <v>13.3665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7.35</v>
      </c>
      <c r="AP93">
        <v>3.7149000000000001</v>
      </c>
      <c r="AQ93">
        <v>26.46</v>
      </c>
      <c r="AR93">
        <v>31.897383000000001</v>
      </c>
      <c r="AS93">
        <v>0</v>
      </c>
      <c r="AT93">
        <v>11.536</v>
      </c>
      <c r="AU93">
        <v>0</v>
      </c>
      <c r="AV93">
        <v>12.6</v>
      </c>
      <c r="AW93">
        <v>69.504000000000005</v>
      </c>
      <c r="AX93">
        <v>38.36</v>
      </c>
      <c r="AY93">
        <v>0</v>
      </c>
      <c r="AZ93">
        <f t="shared" si="3"/>
        <v>78.149999999999977</v>
      </c>
      <c r="BA93">
        <f t="shared" si="4"/>
        <v>2903.619364000001</v>
      </c>
      <c r="BD93">
        <v>13.24</v>
      </c>
      <c r="BE93">
        <v>7.64</v>
      </c>
      <c r="BF93">
        <v>0.95</v>
      </c>
      <c r="BG93">
        <v>4</v>
      </c>
      <c r="BH93">
        <v>5.81</v>
      </c>
      <c r="BI93">
        <v>7.17</v>
      </c>
      <c r="BJ93">
        <v>3.11</v>
      </c>
      <c r="BK93">
        <v>4.63</v>
      </c>
      <c r="BL93">
        <v>3.76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78.149999999999977</v>
      </c>
    </row>
    <row r="94" spans="1:75">
      <c r="A94" t="s">
        <v>136</v>
      </c>
      <c r="B94">
        <v>0</v>
      </c>
      <c r="C94">
        <v>12.6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40.552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87.75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11.661683</v>
      </c>
      <c r="W94">
        <v>98.34375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14.952</v>
      </c>
      <c r="AH94">
        <v>140.34540000000001</v>
      </c>
      <c r="AI94">
        <v>1.2729999999999999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7.35</v>
      </c>
      <c r="AP94">
        <v>3.7149000000000001</v>
      </c>
      <c r="AQ94">
        <v>26.46</v>
      </c>
      <c r="AR94">
        <v>31.897383000000001</v>
      </c>
      <c r="AS94">
        <v>0</v>
      </c>
      <c r="AT94">
        <v>11.536</v>
      </c>
      <c r="AU94">
        <v>0</v>
      </c>
      <c r="AV94">
        <v>12.6</v>
      </c>
      <c r="AW94">
        <v>69.504000000000005</v>
      </c>
      <c r="AX94">
        <v>38.36</v>
      </c>
      <c r="AY94">
        <v>0</v>
      </c>
      <c r="AZ94">
        <f t="shared" si="3"/>
        <v>78.039999999999978</v>
      </c>
      <c r="BA94">
        <f t="shared" si="4"/>
        <v>2891.415864000001</v>
      </c>
      <c r="BD94">
        <v>13.24</v>
      </c>
      <c r="BE94">
        <v>7.64</v>
      </c>
      <c r="BF94">
        <v>0.95</v>
      </c>
      <c r="BG94">
        <v>4</v>
      </c>
      <c r="BH94">
        <v>5.81</v>
      </c>
      <c r="BI94">
        <v>7.17</v>
      </c>
      <c r="BJ94">
        <v>3.11</v>
      </c>
      <c r="BK94">
        <v>4.58</v>
      </c>
      <c r="BL94">
        <v>3.7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78.039999999999978</v>
      </c>
    </row>
    <row r="95" spans="1:75">
      <c r="A95" t="s">
        <v>137</v>
      </c>
      <c r="B95">
        <v>0</v>
      </c>
      <c r="C95">
        <v>12.6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40.552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87.75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11.661683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14.952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7.35</v>
      </c>
      <c r="AP95">
        <v>8.1983999999999995</v>
      </c>
      <c r="AQ95">
        <v>25.515000000000001</v>
      </c>
      <c r="AR95">
        <v>31.897383000000001</v>
      </c>
      <c r="AS95">
        <v>0</v>
      </c>
      <c r="AT95">
        <v>11.536</v>
      </c>
      <c r="AU95">
        <v>0</v>
      </c>
      <c r="AV95">
        <v>12.6</v>
      </c>
      <c r="AW95">
        <v>69.504000000000005</v>
      </c>
      <c r="AX95">
        <v>38.36</v>
      </c>
      <c r="AY95">
        <v>0</v>
      </c>
      <c r="AZ95">
        <f t="shared" si="3"/>
        <v>78.029999999999987</v>
      </c>
      <c r="BA95">
        <f t="shared" si="4"/>
        <v>2850.2782920000009</v>
      </c>
      <c r="BD95">
        <v>13.24</v>
      </c>
      <c r="BE95">
        <v>7.64</v>
      </c>
      <c r="BF95">
        <v>0.95</v>
      </c>
      <c r="BG95">
        <v>4</v>
      </c>
      <c r="BH95">
        <v>5.81</v>
      </c>
      <c r="BI95">
        <v>7.17</v>
      </c>
      <c r="BJ95">
        <v>3.11</v>
      </c>
      <c r="BK95">
        <v>4.58</v>
      </c>
      <c r="BL95">
        <v>3.7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78.029999999999987</v>
      </c>
    </row>
    <row r="96" spans="1:75">
      <c r="A96" t="s">
        <v>138</v>
      </c>
      <c r="B96">
        <v>0</v>
      </c>
      <c r="C96">
        <v>12.6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40.552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87.75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11.661683</v>
      </c>
      <c r="W96">
        <v>98.34375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14.952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5.2786799999999996</v>
      </c>
      <c r="AN96">
        <v>0.66954999999999998</v>
      </c>
      <c r="AO96">
        <v>7.35</v>
      </c>
      <c r="AP96">
        <v>8.1983999999999995</v>
      </c>
      <c r="AQ96">
        <v>25.515000000000001</v>
      </c>
      <c r="AR96">
        <v>31.897383000000001</v>
      </c>
      <c r="AS96">
        <v>0</v>
      </c>
      <c r="AT96">
        <v>11.536</v>
      </c>
      <c r="AU96">
        <v>0</v>
      </c>
      <c r="AV96">
        <v>12.6</v>
      </c>
      <c r="AW96">
        <v>69.504000000000005</v>
      </c>
      <c r="AX96">
        <v>38.36</v>
      </c>
      <c r="AY96">
        <v>0</v>
      </c>
      <c r="AZ96">
        <f t="shared" si="3"/>
        <v>78.029999999999987</v>
      </c>
      <c r="BA96">
        <f t="shared" si="4"/>
        <v>2838.4458120000013</v>
      </c>
      <c r="BD96">
        <v>13.24</v>
      </c>
      <c r="BE96">
        <v>7.64</v>
      </c>
      <c r="BF96">
        <v>0.95</v>
      </c>
      <c r="BG96">
        <v>4</v>
      </c>
      <c r="BH96">
        <v>5.81</v>
      </c>
      <c r="BI96">
        <v>7.17</v>
      </c>
      <c r="BJ96">
        <v>3.11</v>
      </c>
      <c r="BK96">
        <v>4.58</v>
      </c>
      <c r="BL96">
        <v>3.7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78.029999999999987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40.552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87.75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11.661683</v>
      </c>
      <c r="W97">
        <v>98.34375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14.952</v>
      </c>
      <c r="AH97">
        <v>140.34540000000001</v>
      </c>
      <c r="AI97">
        <v>0</v>
      </c>
      <c r="AJ97">
        <v>0</v>
      </c>
      <c r="AK97">
        <v>51.394500000000001</v>
      </c>
      <c r="AL97">
        <v>72.043999999999997</v>
      </c>
      <c r="AM97">
        <v>0</v>
      </c>
      <c r="AN97">
        <v>0.66954999999999998</v>
      </c>
      <c r="AO97">
        <v>7.35</v>
      </c>
      <c r="AP97">
        <v>3.7149000000000001</v>
      </c>
      <c r="AQ97">
        <v>25.515000000000001</v>
      </c>
      <c r="AR97">
        <v>31.897383000000001</v>
      </c>
      <c r="AS97">
        <v>0</v>
      </c>
      <c r="AT97">
        <v>11.536</v>
      </c>
      <c r="AU97">
        <v>0</v>
      </c>
      <c r="AV97">
        <v>5.25</v>
      </c>
      <c r="AW97">
        <v>69.504000000000005</v>
      </c>
      <c r="AX97">
        <v>38.36</v>
      </c>
      <c r="AY97">
        <v>0</v>
      </c>
      <c r="AZ97">
        <f t="shared" si="3"/>
        <v>78.069999999999979</v>
      </c>
      <c r="BA97">
        <f t="shared" si="4"/>
        <v>2820.3936320000007</v>
      </c>
      <c r="BD97">
        <v>13.24</v>
      </c>
      <c r="BE97">
        <v>7.64</v>
      </c>
      <c r="BF97">
        <v>0.98</v>
      </c>
      <c r="BG97">
        <v>4</v>
      </c>
      <c r="BH97">
        <v>5.81</v>
      </c>
      <c r="BI97">
        <v>7.17</v>
      </c>
      <c r="BJ97">
        <v>3.11</v>
      </c>
      <c r="BK97">
        <v>4.58</v>
      </c>
      <c r="BL97">
        <v>3.7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78.069999999999979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40.552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87.75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11.661683</v>
      </c>
      <c r="W98">
        <v>98.34375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44.520099999999999</v>
      </c>
      <c r="AF98">
        <v>17.748000000000001</v>
      </c>
      <c r="AG98">
        <v>14.952</v>
      </c>
      <c r="AH98">
        <v>140.34540000000001</v>
      </c>
      <c r="AI98">
        <v>0</v>
      </c>
      <c r="AJ98">
        <v>0</v>
      </c>
      <c r="AK98">
        <v>51.394500000000001</v>
      </c>
      <c r="AL98">
        <v>72.043999999999997</v>
      </c>
      <c r="AM98">
        <v>0</v>
      </c>
      <c r="AN98">
        <v>0.66954999999999998</v>
      </c>
      <c r="AO98">
        <v>7.35</v>
      </c>
      <c r="AP98">
        <v>3.7149000000000001</v>
      </c>
      <c r="AQ98">
        <v>25.515000000000001</v>
      </c>
      <c r="AR98">
        <v>31.897383000000001</v>
      </c>
      <c r="AS98">
        <v>0</v>
      </c>
      <c r="AT98">
        <v>11.536</v>
      </c>
      <c r="AU98">
        <v>0</v>
      </c>
      <c r="AV98">
        <v>2.1</v>
      </c>
      <c r="AW98">
        <v>69.504000000000005</v>
      </c>
      <c r="AX98">
        <v>38.36</v>
      </c>
      <c r="AY98">
        <v>0</v>
      </c>
      <c r="AZ98">
        <f t="shared" si="3"/>
        <v>78.069999999999979</v>
      </c>
      <c r="BA98">
        <f t="shared" si="4"/>
        <v>2812.3271760000007</v>
      </c>
      <c r="BD98">
        <v>13.24</v>
      </c>
      <c r="BE98">
        <v>7.64</v>
      </c>
      <c r="BF98">
        <v>0.98</v>
      </c>
      <c r="BG98">
        <v>4</v>
      </c>
      <c r="BH98">
        <v>5.81</v>
      </c>
      <c r="BI98">
        <v>7.17</v>
      </c>
      <c r="BJ98">
        <v>3.11</v>
      </c>
      <c r="BK98">
        <v>4.58</v>
      </c>
      <c r="BL98">
        <v>3.7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78.069999999999979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0.16537499999999999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0.97872800000000104</v>
      </c>
      <c r="K99">
        <f t="shared" si="6"/>
        <v>8.2412702639999935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2.7173999999999978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0.30138417850000054</v>
      </c>
      <c r="W99">
        <f t="shared" si="6"/>
        <v>2.925726550999999</v>
      </c>
      <c r="X99">
        <f t="shared" si="6"/>
        <v>0</v>
      </c>
      <c r="Y99">
        <f t="shared" si="6"/>
        <v>0</v>
      </c>
      <c r="Z99">
        <f t="shared" si="6"/>
        <v>0.20152330000000002</v>
      </c>
      <c r="AA99">
        <f t="shared" si="6"/>
        <v>0.54508972999999972</v>
      </c>
      <c r="AB99">
        <f t="shared" si="6"/>
        <v>0.770214064999999</v>
      </c>
      <c r="AC99">
        <f t="shared" si="6"/>
        <v>0.57345021999999946</v>
      </c>
      <c r="AD99">
        <f t="shared" si="6"/>
        <v>0.36459600000000036</v>
      </c>
      <c r="AE99">
        <f t="shared" si="6"/>
        <v>1.1694070290000003</v>
      </c>
      <c r="AF99">
        <f t="shared" si="6"/>
        <v>0.34608600000000017</v>
      </c>
      <c r="AG99">
        <f t="shared" si="6"/>
        <v>0.358848</v>
      </c>
      <c r="AH99">
        <f t="shared" si="6"/>
        <v>2.6909478500000001</v>
      </c>
      <c r="AI99">
        <f t="shared" si="6"/>
        <v>0.16692212500000003</v>
      </c>
      <c r="AJ99">
        <f t="shared" si="6"/>
        <v>0</v>
      </c>
      <c r="AK99">
        <f t="shared" si="6"/>
        <v>1.2334680000000007</v>
      </c>
      <c r="AL99">
        <f t="shared" si="6"/>
        <v>1.4908459999999988</v>
      </c>
      <c r="AM99">
        <f t="shared" si="6"/>
        <v>9.5016240000000057E-2</v>
      </c>
      <c r="AN99">
        <f t="shared" si="6"/>
        <v>1.6069200000000013E-2</v>
      </c>
      <c r="AO99">
        <f t="shared" si="6"/>
        <v>0.1757160090000002</v>
      </c>
      <c r="AP99">
        <f t="shared" si="6"/>
        <v>0.12002969999999992</v>
      </c>
      <c r="AQ99">
        <f t="shared" si="6"/>
        <v>0.44730000000000036</v>
      </c>
      <c r="AR99">
        <f t="shared" si="6"/>
        <v>0.76912080299999996</v>
      </c>
      <c r="AS99">
        <f t="shared" si="6"/>
        <v>0</v>
      </c>
      <c r="AT99">
        <f t="shared" si="6"/>
        <v>0.26821199999999934</v>
      </c>
      <c r="AU99">
        <f t="shared" si="6"/>
        <v>0</v>
      </c>
      <c r="AV99">
        <f t="shared" si="6"/>
        <v>0.41165250000000037</v>
      </c>
      <c r="AW99">
        <f t="shared" si="6"/>
        <v>1.6680959999999982</v>
      </c>
      <c r="AX99">
        <f t="shared" si="6"/>
        <v>0.91516000000000075</v>
      </c>
      <c r="AY99">
        <f t="shared" si="6"/>
        <v>0</v>
      </c>
      <c r="AZ99">
        <f t="shared" si="6"/>
        <v>1.9677775</v>
      </c>
      <c r="BA99">
        <f>SUM(B99:AZ99)</f>
        <v>67.745225248499921</v>
      </c>
      <c r="BD99">
        <f t="shared" ref="BD99:BW99" si="7">SUM(BD3:BD98)/4000</f>
        <v>0.45153000000000021</v>
      </c>
      <c r="BE99">
        <f t="shared" si="7"/>
        <v>0.18179999999999999</v>
      </c>
      <c r="BF99">
        <f t="shared" si="7"/>
        <v>6.7974999999999997E-3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9.5984999999999848E-2</v>
      </c>
      <c r="BL99">
        <f t="shared" si="7"/>
        <v>8.7829999999999811E-2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5.2559999999999926E-2</v>
      </c>
      <c r="BS99">
        <f t="shared" si="7"/>
        <v>1.0995000000000026E-2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1.9677775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</v>
      </c>
      <c r="K3">
        <v>343.38626099999999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33.991999999999997</v>
      </c>
      <c r="X3">
        <v>147.515624</v>
      </c>
      <c r="Y3">
        <v>0</v>
      </c>
      <c r="Z3">
        <v>6.6</v>
      </c>
      <c r="AA3">
        <v>28.045000000000002</v>
      </c>
      <c r="AB3">
        <v>39.510120000000001</v>
      </c>
      <c r="AC3">
        <v>29.062808</v>
      </c>
      <c r="AD3">
        <v>18.229800000000001</v>
      </c>
      <c r="AE3">
        <v>49.436556000000003</v>
      </c>
      <c r="AF3">
        <v>8.8740000000000006</v>
      </c>
      <c r="AG3">
        <v>14.952</v>
      </c>
      <c r="AH3">
        <v>140.34540000000001</v>
      </c>
      <c r="AI3">
        <v>0</v>
      </c>
      <c r="AJ3">
        <v>0</v>
      </c>
      <c r="AK3">
        <v>51.394500000000001</v>
      </c>
      <c r="AL3">
        <v>60.423999999999999</v>
      </c>
      <c r="AM3">
        <v>5.2786799999999996</v>
      </c>
      <c r="AN3">
        <v>0.66954999999999998</v>
      </c>
      <c r="AO3">
        <v>8.0850000000000009</v>
      </c>
      <c r="AP3">
        <v>5.6364000000000001</v>
      </c>
      <c r="AQ3">
        <v>17.388000000000002</v>
      </c>
      <c r="AR3">
        <v>50.231999999999999</v>
      </c>
      <c r="AS3">
        <v>33.091920000000002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86.669999999999987</v>
      </c>
      <c r="BA3">
        <f>SUM(B3:AZ3)</f>
        <v>2826.7699440000001</v>
      </c>
      <c r="BB3">
        <v>0</v>
      </c>
      <c r="BD3">
        <v>24.08</v>
      </c>
      <c r="BE3">
        <v>7.64</v>
      </c>
      <c r="BF3">
        <v>0</v>
      </c>
      <c r="BG3">
        <v>4</v>
      </c>
      <c r="BH3">
        <v>5.81</v>
      </c>
      <c r="BI3">
        <v>7.17</v>
      </c>
      <c r="BJ3">
        <v>3.11</v>
      </c>
      <c r="BK3">
        <v>3.29</v>
      </c>
      <c r="BL3">
        <v>3.73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86.669999999999987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</v>
      </c>
      <c r="K4">
        <v>343.38626099999999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33.991999999999997</v>
      </c>
      <c r="X4">
        <v>147.515624</v>
      </c>
      <c r="Y4">
        <v>0</v>
      </c>
      <c r="Z4">
        <v>6.6</v>
      </c>
      <c r="AA4">
        <v>28.045000000000002</v>
      </c>
      <c r="AB4">
        <v>39.510120000000001</v>
      </c>
      <c r="AC4">
        <v>29.062808</v>
      </c>
      <c r="AD4">
        <v>18.229800000000001</v>
      </c>
      <c r="AE4">
        <v>49.436556000000003</v>
      </c>
      <c r="AF4">
        <v>8.8740000000000006</v>
      </c>
      <c r="AG4">
        <v>14.952</v>
      </c>
      <c r="AH4">
        <v>140.34540000000001</v>
      </c>
      <c r="AI4">
        <v>0</v>
      </c>
      <c r="AJ4">
        <v>0</v>
      </c>
      <c r="AK4">
        <v>51.394500000000001</v>
      </c>
      <c r="AL4">
        <v>60.423999999999999</v>
      </c>
      <c r="AM4">
        <v>5.2786799999999996</v>
      </c>
      <c r="AN4">
        <v>0.66954999999999998</v>
      </c>
      <c r="AO4">
        <v>8.0850000000000009</v>
      </c>
      <c r="AP4">
        <v>5.6364000000000001</v>
      </c>
      <c r="AQ4">
        <v>17.388000000000002</v>
      </c>
      <c r="AR4">
        <v>50.231999999999999</v>
      </c>
      <c r="AS4">
        <v>33.091920000000002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86.669999999999987</v>
      </c>
      <c r="BA4">
        <f t="shared" ref="BA4:BA67" si="1">SUM(B4:AZ4)</f>
        <v>2826.7699440000001</v>
      </c>
      <c r="BB4">
        <v>1</v>
      </c>
      <c r="BD4">
        <v>24.08</v>
      </c>
      <c r="BE4">
        <v>7.64</v>
      </c>
      <c r="BF4">
        <v>0</v>
      </c>
      <c r="BG4">
        <v>4</v>
      </c>
      <c r="BH4">
        <v>5.81</v>
      </c>
      <c r="BI4">
        <v>7.17</v>
      </c>
      <c r="BJ4">
        <v>3.11</v>
      </c>
      <c r="BK4">
        <v>3.29</v>
      </c>
      <c r="BL4">
        <v>3.73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86.669999999999987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</v>
      </c>
      <c r="K5">
        <v>343.38626099999999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33.991999999999997</v>
      </c>
      <c r="X5">
        <v>147.515624</v>
      </c>
      <c r="Y5">
        <v>0</v>
      </c>
      <c r="Z5">
        <v>6.6</v>
      </c>
      <c r="AA5">
        <v>28.045000000000002</v>
      </c>
      <c r="AB5">
        <v>39.510120000000001</v>
      </c>
      <c r="AC5">
        <v>29.062808</v>
      </c>
      <c r="AD5">
        <v>18.229800000000001</v>
      </c>
      <c r="AE5">
        <v>49.436556000000003</v>
      </c>
      <c r="AF5">
        <v>8.8740000000000006</v>
      </c>
      <c r="AG5">
        <v>14.952</v>
      </c>
      <c r="AH5">
        <v>140.34540000000001</v>
      </c>
      <c r="AI5">
        <v>0</v>
      </c>
      <c r="AJ5">
        <v>0</v>
      </c>
      <c r="AK5">
        <v>51.394500000000001</v>
      </c>
      <c r="AL5">
        <v>60.423999999999999</v>
      </c>
      <c r="AM5">
        <v>5.2786799999999996</v>
      </c>
      <c r="AN5">
        <v>0.66954999999999998</v>
      </c>
      <c r="AO5">
        <v>8.0850000000000009</v>
      </c>
      <c r="AP5">
        <v>5.6364000000000001</v>
      </c>
      <c r="AQ5">
        <v>17.388000000000002</v>
      </c>
      <c r="AR5">
        <v>50.231999999999999</v>
      </c>
      <c r="AS5">
        <v>33.091920000000002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86.439999999999984</v>
      </c>
      <c r="BA5">
        <f t="shared" si="1"/>
        <v>2826.5399440000001</v>
      </c>
      <c r="BB5">
        <v>2</v>
      </c>
      <c r="BD5">
        <v>24.08</v>
      </c>
      <c r="BE5">
        <v>7.64</v>
      </c>
      <c r="BF5">
        <v>0</v>
      </c>
      <c r="BG5">
        <v>4</v>
      </c>
      <c r="BH5">
        <v>5.81</v>
      </c>
      <c r="BI5">
        <v>7.17</v>
      </c>
      <c r="BJ5">
        <v>3.11</v>
      </c>
      <c r="BK5">
        <v>3.06</v>
      </c>
      <c r="BL5">
        <v>3.73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86.439999999999984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</v>
      </c>
      <c r="K6">
        <v>343.38626099999999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33.991999999999997</v>
      </c>
      <c r="X6">
        <v>147.515624</v>
      </c>
      <c r="Y6">
        <v>0</v>
      </c>
      <c r="Z6">
        <v>6.6</v>
      </c>
      <c r="AA6">
        <v>28.045000000000002</v>
      </c>
      <c r="AB6">
        <v>39.510120000000001</v>
      </c>
      <c r="AC6">
        <v>29.062808</v>
      </c>
      <c r="AD6">
        <v>18.229800000000001</v>
      </c>
      <c r="AE6">
        <v>49.436556000000003</v>
      </c>
      <c r="AF6">
        <v>8.8740000000000006</v>
      </c>
      <c r="AG6">
        <v>14.952</v>
      </c>
      <c r="AH6">
        <v>140.34540000000001</v>
      </c>
      <c r="AI6">
        <v>0</v>
      </c>
      <c r="AJ6">
        <v>0</v>
      </c>
      <c r="AK6">
        <v>51.394500000000001</v>
      </c>
      <c r="AL6">
        <v>60.423999999999999</v>
      </c>
      <c r="AM6">
        <v>5.2786799999999996</v>
      </c>
      <c r="AN6">
        <v>0.66954999999999998</v>
      </c>
      <c r="AO6">
        <v>8.0850000000000009</v>
      </c>
      <c r="AP6">
        <v>5.6364000000000001</v>
      </c>
      <c r="AQ6">
        <v>17.388000000000002</v>
      </c>
      <c r="AR6">
        <v>50.231999999999999</v>
      </c>
      <c r="AS6">
        <v>33.091920000000002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86.439999999999984</v>
      </c>
      <c r="BA6">
        <f t="shared" si="1"/>
        <v>2826.5399440000001</v>
      </c>
      <c r="BB6">
        <v>3</v>
      </c>
      <c r="BD6">
        <v>24.08</v>
      </c>
      <c r="BE6">
        <v>7.64</v>
      </c>
      <c r="BF6">
        <v>0</v>
      </c>
      <c r="BG6">
        <v>4</v>
      </c>
      <c r="BH6">
        <v>5.81</v>
      </c>
      <c r="BI6">
        <v>7.17</v>
      </c>
      <c r="BJ6">
        <v>3.11</v>
      </c>
      <c r="BK6">
        <v>3.06</v>
      </c>
      <c r="BL6">
        <v>3.73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86.439999999999984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</v>
      </c>
      <c r="K7">
        <v>343.38626099999999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33.991999999999997</v>
      </c>
      <c r="X7">
        <v>147.515624</v>
      </c>
      <c r="Y7">
        <v>0</v>
      </c>
      <c r="Z7">
        <v>6.6</v>
      </c>
      <c r="AA7">
        <v>28.045000000000002</v>
      </c>
      <c r="AB7">
        <v>39.510120000000001</v>
      </c>
      <c r="AC7">
        <v>29.062808</v>
      </c>
      <c r="AD7">
        <v>18.229800000000001</v>
      </c>
      <c r="AE7">
        <v>49.436556000000003</v>
      </c>
      <c r="AF7">
        <v>8.8740000000000006</v>
      </c>
      <c r="AG7">
        <v>14.952</v>
      </c>
      <c r="AH7">
        <v>140.34540000000001</v>
      </c>
      <c r="AI7">
        <v>0</v>
      </c>
      <c r="AJ7">
        <v>0</v>
      </c>
      <c r="AK7">
        <v>51.394500000000001</v>
      </c>
      <c r="AL7">
        <v>60.423999999999999</v>
      </c>
      <c r="AM7">
        <v>0</v>
      </c>
      <c r="AN7">
        <v>0.66954999999999998</v>
      </c>
      <c r="AO7">
        <v>8.3789999999999996</v>
      </c>
      <c r="AP7">
        <v>9.7355999999999998</v>
      </c>
      <c r="AQ7">
        <v>17.388000000000002</v>
      </c>
      <c r="AR7">
        <v>49.68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86.439999999999984</v>
      </c>
      <c r="BA7">
        <f t="shared" si="1"/>
        <v>2823.9079270000002</v>
      </c>
      <c r="BB7">
        <v>4</v>
      </c>
      <c r="BD7">
        <v>24.08</v>
      </c>
      <c r="BE7">
        <v>7.64</v>
      </c>
      <c r="BF7">
        <v>0</v>
      </c>
      <c r="BG7">
        <v>4</v>
      </c>
      <c r="BH7">
        <v>5.81</v>
      </c>
      <c r="BI7">
        <v>7.17</v>
      </c>
      <c r="BJ7">
        <v>3.11</v>
      </c>
      <c r="BK7">
        <v>3.06</v>
      </c>
      <c r="BL7">
        <v>3.73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86.439999999999984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</v>
      </c>
      <c r="K8">
        <v>343.38626099999999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33.991999999999997</v>
      </c>
      <c r="X8">
        <v>147.515624</v>
      </c>
      <c r="Y8">
        <v>0</v>
      </c>
      <c r="Z8">
        <v>6.6</v>
      </c>
      <c r="AA8">
        <v>28.045000000000002</v>
      </c>
      <c r="AB8">
        <v>39.510120000000001</v>
      </c>
      <c r="AC8">
        <v>29.062808</v>
      </c>
      <c r="AD8">
        <v>18.229800000000001</v>
      </c>
      <c r="AE8">
        <v>49.436556000000003</v>
      </c>
      <c r="AF8">
        <v>8.8740000000000006</v>
      </c>
      <c r="AG8">
        <v>14.952</v>
      </c>
      <c r="AH8">
        <v>140.34540000000001</v>
      </c>
      <c r="AI8">
        <v>0</v>
      </c>
      <c r="AJ8">
        <v>0</v>
      </c>
      <c r="AK8">
        <v>51.394500000000001</v>
      </c>
      <c r="AL8">
        <v>60.423999999999999</v>
      </c>
      <c r="AM8">
        <v>0</v>
      </c>
      <c r="AN8">
        <v>0.66954999999999998</v>
      </c>
      <c r="AO8">
        <v>8.3789999999999996</v>
      </c>
      <c r="AP8">
        <v>5.6364000000000001</v>
      </c>
      <c r="AQ8">
        <v>17.388000000000002</v>
      </c>
      <c r="AR8">
        <v>49.68</v>
      </c>
      <c r="AS8">
        <v>31.897383000000001</v>
      </c>
      <c r="AT8">
        <v>7.273021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86.439999999999984</v>
      </c>
      <c r="BA8">
        <f t="shared" si="1"/>
        <v>2816.3697480000001</v>
      </c>
      <c r="BB8">
        <v>5</v>
      </c>
      <c r="BD8">
        <v>24.08</v>
      </c>
      <c r="BE8">
        <v>7.64</v>
      </c>
      <c r="BF8">
        <v>0</v>
      </c>
      <c r="BG8">
        <v>4</v>
      </c>
      <c r="BH8">
        <v>5.81</v>
      </c>
      <c r="BI8">
        <v>7.17</v>
      </c>
      <c r="BJ8">
        <v>3.11</v>
      </c>
      <c r="BK8">
        <v>3.06</v>
      </c>
      <c r="BL8">
        <v>3.73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86.439999999999984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</v>
      </c>
      <c r="K9">
        <v>343.38626099999999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33.991999999999997</v>
      </c>
      <c r="X9">
        <v>147.515624</v>
      </c>
      <c r="Y9">
        <v>0</v>
      </c>
      <c r="Z9">
        <v>6.6</v>
      </c>
      <c r="AA9">
        <v>28.045000000000002</v>
      </c>
      <c r="AB9">
        <v>39.510120000000001</v>
      </c>
      <c r="AC9">
        <v>29.062808</v>
      </c>
      <c r="AD9">
        <v>18.229800000000001</v>
      </c>
      <c r="AE9">
        <v>49.436556000000003</v>
      </c>
      <c r="AF9">
        <v>8.8740000000000006</v>
      </c>
      <c r="AG9">
        <v>14.952</v>
      </c>
      <c r="AH9">
        <v>140.34540000000001</v>
      </c>
      <c r="AI9">
        <v>0</v>
      </c>
      <c r="AJ9">
        <v>0</v>
      </c>
      <c r="AK9">
        <v>51.394500000000001</v>
      </c>
      <c r="AL9">
        <v>60.423999999999999</v>
      </c>
      <c r="AM9">
        <v>0</v>
      </c>
      <c r="AN9">
        <v>0.66954999999999998</v>
      </c>
      <c r="AO9">
        <v>8.3789999999999996</v>
      </c>
      <c r="AP9">
        <v>5.6364000000000001</v>
      </c>
      <c r="AQ9">
        <v>17.388000000000002</v>
      </c>
      <c r="AR9">
        <v>49.68</v>
      </c>
      <c r="AS9">
        <v>31.897383000000001</v>
      </c>
      <c r="AT9">
        <v>10.215764999999999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86.439999999999984</v>
      </c>
      <c r="BA9">
        <f t="shared" si="1"/>
        <v>2819.312492</v>
      </c>
      <c r="BB9">
        <v>6</v>
      </c>
      <c r="BD9">
        <v>24.08</v>
      </c>
      <c r="BE9">
        <v>7.64</v>
      </c>
      <c r="BF9">
        <v>0</v>
      </c>
      <c r="BG9">
        <v>4</v>
      </c>
      <c r="BH9">
        <v>5.81</v>
      </c>
      <c r="BI9">
        <v>7.17</v>
      </c>
      <c r="BJ9">
        <v>3.11</v>
      </c>
      <c r="BK9">
        <v>3.06</v>
      </c>
      <c r="BL9">
        <v>3.73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86.439999999999984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</v>
      </c>
      <c r="K10">
        <v>343.38626099999999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33.991999999999997</v>
      </c>
      <c r="X10">
        <v>147.515624</v>
      </c>
      <c r="Y10">
        <v>0</v>
      </c>
      <c r="Z10">
        <v>6.6</v>
      </c>
      <c r="AA10">
        <v>28.045000000000002</v>
      </c>
      <c r="AB10">
        <v>39.510120000000001</v>
      </c>
      <c r="AC10">
        <v>29.062808</v>
      </c>
      <c r="AD10">
        <v>18.229800000000001</v>
      </c>
      <c r="AE10">
        <v>49.436556000000003</v>
      </c>
      <c r="AF10">
        <v>8.8740000000000006</v>
      </c>
      <c r="AG10">
        <v>14.952</v>
      </c>
      <c r="AH10">
        <v>140.34540000000001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0.66954999999999998</v>
      </c>
      <c r="AO10">
        <v>8.3789999999999996</v>
      </c>
      <c r="AP10">
        <v>5.6364000000000001</v>
      </c>
      <c r="AQ10">
        <v>17.388000000000002</v>
      </c>
      <c r="AR10">
        <v>49.68</v>
      </c>
      <c r="AS10">
        <v>31.897383000000001</v>
      </c>
      <c r="AT10">
        <v>10.584123999999999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86.439999999999984</v>
      </c>
      <c r="BA10">
        <f t="shared" si="1"/>
        <v>2819.6808510000001</v>
      </c>
      <c r="BB10">
        <v>7</v>
      </c>
      <c r="BD10">
        <v>24.08</v>
      </c>
      <c r="BE10">
        <v>7.64</v>
      </c>
      <c r="BF10">
        <v>0</v>
      </c>
      <c r="BG10">
        <v>4</v>
      </c>
      <c r="BH10">
        <v>5.81</v>
      </c>
      <c r="BI10">
        <v>7.17</v>
      </c>
      <c r="BJ10">
        <v>3.11</v>
      </c>
      <c r="BK10">
        <v>3.06</v>
      </c>
      <c r="BL10">
        <v>3.73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86.439999999999984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</v>
      </c>
      <c r="K11">
        <v>343.38626099999999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33.991999999999997</v>
      </c>
      <c r="X11">
        <v>147.515624</v>
      </c>
      <c r="Y11">
        <v>0</v>
      </c>
      <c r="Z11">
        <v>6.5537999999999998</v>
      </c>
      <c r="AA11">
        <v>13.983000000000001</v>
      </c>
      <c r="AB11">
        <v>39.510120000000001</v>
      </c>
      <c r="AC11">
        <v>29.062808</v>
      </c>
      <c r="AD11">
        <v>18.229800000000001</v>
      </c>
      <c r="AE11">
        <v>49.436556000000003</v>
      </c>
      <c r="AF11">
        <v>8.8740000000000006</v>
      </c>
      <c r="AG11">
        <v>14.952</v>
      </c>
      <c r="AH11">
        <v>140.34540000000001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0.66954999999999998</v>
      </c>
      <c r="AO11">
        <v>8.3789999999999996</v>
      </c>
      <c r="AP11">
        <v>9.7355999999999998</v>
      </c>
      <c r="AQ11">
        <v>17.388000000000002</v>
      </c>
      <c r="AR11">
        <v>50.231999999999999</v>
      </c>
      <c r="AS11">
        <v>31.897383000000001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86.58</v>
      </c>
      <c r="BA11">
        <f t="shared" si="1"/>
        <v>2810.4917270000005</v>
      </c>
      <c r="BB11">
        <v>8</v>
      </c>
      <c r="BD11">
        <v>25.43</v>
      </c>
      <c r="BE11">
        <v>7.44</v>
      </c>
      <c r="BF11">
        <v>0</v>
      </c>
      <c r="BG11">
        <v>3.88</v>
      </c>
      <c r="BH11">
        <v>5.62</v>
      </c>
      <c r="BI11">
        <v>7.03</v>
      </c>
      <c r="BJ11">
        <v>3.2</v>
      </c>
      <c r="BK11">
        <v>3.06</v>
      </c>
      <c r="BL11">
        <v>3.63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86.58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</v>
      </c>
      <c r="K12">
        <v>343.38626099999999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33.991999999999997</v>
      </c>
      <c r="X12">
        <v>147.515624</v>
      </c>
      <c r="Y12">
        <v>0</v>
      </c>
      <c r="Z12">
        <v>6.5537999999999998</v>
      </c>
      <c r="AA12">
        <v>13.983000000000001</v>
      </c>
      <c r="AB12">
        <v>39.510120000000001</v>
      </c>
      <c r="AC12">
        <v>29.062808</v>
      </c>
      <c r="AD12">
        <v>18.229800000000001</v>
      </c>
      <c r="AE12">
        <v>49.436556000000003</v>
      </c>
      <c r="AF12">
        <v>8.8740000000000006</v>
      </c>
      <c r="AG12">
        <v>14.952</v>
      </c>
      <c r="AH12">
        <v>140.34540000000001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0.66954999999999998</v>
      </c>
      <c r="AO12">
        <v>8.3789999999999996</v>
      </c>
      <c r="AP12">
        <v>5.6364000000000001</v>
      </c>
      <c r="AQ12">
        <v>17.388000000000002</v>
      </c>
      <c r="AR12">
        <v>50.231999999999999</v>
      </c>
      <c r="AS12">
        <v>31.897383000000001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86.58</v>
      </c>
      <c r="BA12">
        <f t="shared" si="1"/>
        <v>2806.3925270000004</v>
      </c>
      <c r="BB12">
        <v>9</v>
      </c>
      <c r="BD12">
        <v>25.43</v>
      </c>
      <c r="BE12">
        <v>7.44</v>
      </c>
      <c r="BF12">
        <v>0</v>
      </c>
      <c r="BG12">
        <v>3.88</v>
      </c>
      <c r="BH12">
        <v>5.62</v>
      </c>
      <c r="BI12">
        <v>7.03</v>
      </c>
      <c r="BJ12">
        <v>3.2</v>
      </c>
      <c r="BK12">
        <v>3.06</v>
      </c>
      <c r="BL12">
        <v>3.63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86.58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</v>
      </c>
      <c r="K13">
        <v>343.38626099999999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33.991999999999997</v>
      </c>
      <c r="X13">
        <v>147.515624</v>
      </c>
      <c r="Y13">
        <v>0</v>
      </c>
      <c r="Z13">
        <v>6.5537999999999998</v>
      </c>
      <c r="AA13">
        <v>13.983000000000001</v>
      </c>
      <c r="AB13">
        <v>39.510120000000001</v>
      </c>
      <c r="AC13">
        <v>29.062808</v>
      </c>
      <c r="AD13">
        <v>18.229800000000001</v>
      </c>
      <c r="AE13">
        <v>49.436556000000003</v>
      </c>
      <c r="AF13">
        <v>8.8740000000000006</v>
      </c>
      <c r="AG13">
        <v>14.952</v>
      </c>
      <c r="AH13">
        <v>140.34540000000001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0.66954999999999998</v>
      </c>
      <c r="AO13">
        <v>8.3789999999999996</v>
      </c>
      <c r="AP13">
        <v>5.6364000000000001</v>
      </c>
      <c r="AQ13">
        <v>8.4420000000000002</v>
      </c>
      <c r="AR13">
        <v>50.231999999999999</v>
      </c>
      <c r="AS13">
        <v>31.897383000000001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86.58</v>
      </c>
      <c r="BA13">
        <f t="shared" si="1"/>
        <v>2797.4465270000005</v>
      </c>
      <c r="BB13">
        <v>10</v>
      </c>
      <c r="BD13">
        <v>25.43</v>
      </c>
      <c r="BE13">
        <v>7.44</v>
      </c>
      <c r="BF13">
        <v>0</v>
      </c>
      <c r="BG13">
        <v>3.88</v>
      </c>
      <c r="BH13">
        <v>5.62</v>
      </c>
      <c r="BI13">
        <v>7.03</v>
      </c>
      <c r="BJ13">
        <v>3.2</v>
      </c>
      <c r="BK13">
        <v>3.06</v>
      </c>
      <c r="BL13">
        <v>3.63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86.58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</v>
      </c>
      <c r="K14">
        <v>343.38626099999999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33.991999999999997</v>
      </c>
      <c r="X14">
        <v>147.515624</v>
      </c>
      <c r="Y14">
        <v>0</v>
      </c>
      <c r="Z14">
        <v>6.16</v>
      </c>
      <c r="AA14">
        <v>0</v>
      </c>
      <c r="AB14">
        <v>39.510120000000001</v>
      </c>
      <c r="AC14">
        <v>29.062808</v>
      </c>
      <c r="AD14">
        <v>18.229800000000001</v>
      </c>
      <c r="AE14">
        <v>49.436556000000003</v>
      </c>
      <c r="AF14">
        <v>8.8740000000000006</v>
      </c>
      <c r="AG14">
        <v>14.952</v>
      </c>
      <c r="AH14">
        <v>140.34540000000001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0.66954999999999998</v>
      </c>
      <c r="AO14">
        <v>8.3789999999999996</v>
      </c>
      <c r="AP14">
        <v>5.6364000000000001</v>
      </c>
      <c r="AQ14">
        <v>8.4420000000000002</v>
      </c>
      <c r="AR14">
        <v>50.231999999999999</v>
      </c>
      <c r="AS14">
        <v>31.897383000000001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86.58</v>
      </c>
      <c r="BA14">
        <f t="shared" si="1"/>
        <v>2783.0697270000001</v>
      </c>
      <c r="BB14">
        <v>11</v>
      </c>
      <c r="BD14">
        <v>25.43</v>
      </c>
      <c r="BE14">
        <v>7.44</v>
      </c>
      <c r="BF14">
        <v>0</v>
      </c>
      <c r="BG14">
        <v>3.88</v>
      </c>
      <c r="BH14">
        <v>5.62</v>
      </c>
      <c r="BI14">
        <v>7.03</v>
      </c>
      <c r="BJ14">
        <v>3.2</v>
      </c>
      <c r="BK14">
        <v>3.06</v>
      </c>
      <c r="BL14">
        <v>3.63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86.58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</v>
      </c>
      <c r="K15">
        <v>343.38626099999999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33.991999999999997</v>
      </c>
      <c r="X15">
        <v>147.515624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18.229800000000001</v>
      </c>
      <c r="AE15">
        <v>49.436556000000003</v>
      </c>
      <c r="AF15">
        <v>8.8740000000000006</v>
      </c>
      <c r="AG15">
        <v>14.952</v>
      </c>
      <c r="AH15">
        <v>140.34540000000001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0.66954999999999998</v>
      </c>
      <c r="AO15">
        <v>8.3789999999999996</v>
      </c>
      <c r="AP15">
        <v>5.6364000000000001</v>
      </c>
      <c r="AQ15">
        <v>8.4420000000000002</v>
      </c>
      <c r="AR15">
        <v>53.543999999999997</v>
      </c>
      <c r="AS15">
        <v>31.897383000000001</v>
      </c>
      <c r="AT15">
        <v>9.5873760000000008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86.44</v>
      </c>
      <c r="BA15">
        <f t="shared" si="1"/>
        <v>2785.5109030000003</v>
      </c>
      <c r="BB15">
        <v>12</v>
      </c>
      <c r="BD15">
        <v>25.43</v>
      </c>
      <c r="BE15">
        <v>7.44</v>
      </c>
      <c r="BF15">
        <v>0</v>
      </c>
      <c r="BG15">
        <v>3.88</v>
      </c>
      <c r="BH15">
        <v>5.62</v>
      </c>
      <c r="BI15">
        <v>7.03</v>
      </c>
      <c r="BJ15">
        <v>3.2</v>
      </c>
      <c r="BK15">
        <v>3</v>
      </c>
      <c r="BL15">
        <v>3.55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86.44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</v>
      </c>
      <c r="K16">
        <v>343.38626099999999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33.991999999999997</v>
      </c>
      <c r="X16">
        <v>147.515624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18.229800000000001</v>
      </c>
      <c r="AE16">
        <v>49.436556000000003</v>
      </c>
      <c r="AF16">
        <v>8.8740000000000006</v>
      </c>
      <c r="AG16">
        <v>14.952</v>
      </c>
      <c r="AH16">
        <v>140.34540000000001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0.66954999999999998</v>
      </c>
      <c r="AO16">
        <v>8.3789999999999996</v>
      </c>
      <c r="AP16">
        <v>5.6364000000000001</v>
      </c>
      <c r="AQ16">
        <v>8.4420000000000002</v>
      </c>
      <c r="AR16">
        <v>53.543999999999997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86.44</v>
      </c>
      <c r="BA16">
        <f t="shared" si="1"/>
        <v>2786.6355270000004</v>
      </c>
      <c r="BB16">
        <v>13</v>
      </c>
      <c r="BD16">
        <v>25.43</v>
      </c>
      <c r="BE16">
        <v>7.44</v>
      </c>
      <c r="BF16">
        <v>0</v>
      </c>
      <c r="BG16">
        <v>3.88</v>
      </c>
      <c r="BH16">
        <v>5.62</v>
      </c>
      <c r="BI16">
        <v>7.03</v>
      </c>
      <c r="BJ16">
        <v>3.2</v>
      </c>
      <c r="BK16">
        <v>3</v>
      </c>
      <c r="BL16">
        <v>3.55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86.44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</v>
      </c>
      <c r="K17">
        <v>343.38626099999999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33.991999999999997</v>
      </c>
      <c r="X17">
        <v>147.515624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18.229800000000001</v>
      </c>
      <c r="AE17">
        <v>49.436556000000003</v>
      </c>
      <c r="AF17">
        <v>8.8740000000000006</v>
      </c>
      <c r="AG17">
        <v>14.952</v>
      </c>
      <c r="AH17">
        <v>140.34540000000001</v>
      </c>
      <c r="AI17">
        <v>0</v>
      </c>
      <c r="AJ17">
        <v>0</v>
      </c>
      <c r="AK17">
        <v>51.394500000000001</v>
      </c>
      <c r="AL17">
        <v>60.423999999999999</v>
      </c>
      <c r="AM17">
        <v>0</v>
      </c>
      <c r="AN17">
        <v>0.66954999999999998</v>
      </c>
      <c r="AO17">
        <v>8.1731999999999996</v>
      </c>
      <c r="AP17">
        <v>4.9958999999999998</v>
      </c>
      <c r="AQ17">
        <v>8.4420000000000002</v>
      </c>
      <c r="AR17">
        <v>53.543999999999997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86.44</v>
      </c>
      <c r="BA17">
        <f t="shared" si="1"/>
        <v>2785.7892270000007</v>
      </c>
      <c r="BB17">
        <v>14</v>
      </c>
      <c r="BD17">
        <v>25.43</v>
      </c>
      <c r="BE17">
        <v>7.44</v>
      </c>
      <c r="BF17">
        <v>0</v>
      </c>
      <c r="BG17">
        <v>3.88</v>
      </c>
      <c r="BH17">
        <v>5.62</v>
      </c>
      <c r="BI17">
        <v>7.03</v>
      </c>
      <c r="BJ17">
        <v>3.2</v>
      </c>
      <c r="BK17">
        <v>3</v>
      </c>
      <c r="BL17">
        <v>3.55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86.44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338.68549999999999</v>
      </c>
      <c r="L18">
        <v>574.65499999999997</v>
      </c>
      <c r="M18">
        <v>92</v>
      </c>
      <c r="N18">
        <v>118.125</v>
      </c>
      <c r="O18">
        <v>123.66562500000001</v>
      </c>
      <c r="P18">
        <v>125.58750000000001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33.991999999999997</v>
      </c>
      <c r="X18">
        <v>147.515624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18.229800000000001</v>
      </c>
      <c r="AE18">
        <v>49.436556000000003</v>
      </c>
      <c r="AF18">
        <v>8.8740000000000006</v>
      </c>
      <c r="AG18">
        <v>14.952</v>
      </c>
      <c r="AH18">
        <v>127.845</v>
      </c>
      <c r="AI18">
        <v>0</v>
      </c>
      <c r="AJ18">
        <v>0</v>
      </c>
      <c r="AK18">
        <v>51.394500000000001</v>
      </c>
      <c r="AL18">
        <v>60.423999999999999</v>
      </c>
      <c r="AM18">
        <v>0</v>
      </c>
      <c r="AN18">
        <v>0.66954999999999998</v>
      </c>
      <c r="AO18">
        <v>8.1731999999999996</v>
      </c>
      <c r="AP18">
        <v>4.9958999999999998</v>
      </c>
      <c r="AQ18">
        <v>8.4420000000000002</v>
      </c>
      <c r="AR18">
        <v>53.543999999999997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86.44</v>
      </c>
      <c r="BA18">
        <f t="shared" si="1"/>
        <v>2678.0930660000004</v>
      </c>
      <c r="BB18">
        <v>15</v>
      </c>
      <c r="BD18">
        <v>25.43</v>
      </c>
      <c r="BE18">
        <v>7.44</v>
      </c>
      <c r="BF18">
        <v>0</v>
      </c>
      <c r="BG18">
        <v>3.88</v>
      </c>
      <c r="BH18">
        <v>5.62</v>
      </c>
      <c r="BI18">
        <v>7.03</v>
      </c>
      <c r="BJ18">
        <v>3.2</v>
      </c>
      <c r="BK18">
        <v>3</v>
      </c>
      <c r="BL18">
        <v>3.55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86.44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</v>
      </c>
      <c r="K19">
        <v>343.38626099999999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33.991999999999997</v>
      </c>
      <c r="X19">
        <v>147.515624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14.952</v>
      </c>
      <c r="AH19">
        <v>127.845</v>
      </c>
      <c r="AI19">
        <v>0</v>
      </c>
      <c r="AJ19">
        <v>0</v>
      </c>
      <c r="AK19">
        <v>51.394500000000001</v>
      </c>
      <c r="AL19">
        <v>60.423999999999999</v>
      </c>
      <c r="AM19">
        <v>0</v>
      </c>
      <c r="AN19">
        <v>0.66954999999999998</v>
      </c>
      <c r="AO19">
        <v>8.1731999999999996</v>
      </c>
      <c r="AP19">
        <v>4.9958999999999998</v>
      </c>
      <c r="AQ19">
        <v>8.4420000000000002</v>
      </c>
      <c r="AR19">
        <v>50.231999999999999</v>
      </c>
      <c r="AS19">
        <v>31.897383000000001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86.44</v>
      </c>
      <c r="BA19">
        <f t="shared" si="1"/>
        <v>2760.2696990000004</v>
      </c>
      <c r="BB19">
        <v>16</v>
      </c>
      <c r="BD19">
        <v>25.43</v>
      </c>
      <c r="BE19">
        <v>7.44</v>
      </c>
      <c r="BF19">
        <v>0</v>
      </c>
      <c r="BG19">
        <v>3.88</v>
      </c>
      <c r="BH19">
        <v>5.62</v>
      </c>
      <c r="BI19">
        <v>7.03</v>
      </c>
      <c r="BJ19">
        <v>3.2</v>
      </c>
      <c r="BK19">
        <v>3</v>
      </c>
      <c r="BL19">
        <v>3.55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86.44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</v>
      </c>
      <c r="K20">
        <v>343.38626099999999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33.991999999999997</v>
      </c>
      <c r="X20">
        <v>147.515624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14.952</v>
      </c>
      <c r="AH20">
        <v>127.845</v>
      </c>
      <c r="AI20">
        <v>0</v>
      </c>
      <c r="AJ20">
        <v>0</v>
      </c>
      <c r="AK20">
        <v>51.394500000000001</v>
      </c>
      <c r="AL20">
        <v>60.423999999999999</v>
      </c>
      <c r="AM20">
        <v>0</v>
      </c>
      <c r="AN20">
        <v>0.66954999999999998</v>
      </c>
      <c r="AO20">
        <v>8.1731999999999996</v>
      </c>
      <c r="AP20">
        <v>4.9958999999999998</v>
      </c>
      <c r="AQ20">
        <v>8.4420000000000002</v>
      </c>
      <c r="AR20">
        <v>50.231999999999999</v>
      </c>
      <c r="AS20">
        <v>31.897383000000001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86.44</v>
      </c>
      <c r="BA20">
        <f t="shared" si="1"/>
        <v>2760.2696990000004</v>
      </c>
      <c r="BB20">
        <v>17</v>
      </c>
      <c r="BD20">
        <v>25.43</v>
      </c>
      <c r="BE20">
        <v>7.44</v>
      </c>
      <c r="BF20">
        <v>0</v>
      </c>
      <c r="BG20">
        <v>3.88</v>
      </c>
      <c r="BH20">
        <v>5.62</v>
      </c>
      <c r="BI20">
        <v>7.03</v>
      </c>
      <c r="BJ20">
        <v>3.2</v>
      </c>
      <c r="BK20">
        <v>3</v>
      </c>
      <c r="BL20">
        <v>3.55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86.44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</v>
      </c>
      <c r="K21">
        <v>343.38626099999999</v>
      </c>
      <c r="L21">
        <v>653.15</v>
      </c>
      <c r="M21">
        <v>92</v>
      </c>
      <c r="N21">
        <v>118.125</v>
      </c>
      <c r="O21">
        <v>123.66562500000001</v>
      </c>
      <c r="P21">
        <v>125.58750000000001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33.991999999999997</v>
      </c>
      <c r="X21">
        <v>147.515624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14.952</v>
      </c>
      <c r="AH21">
        <v>127.845</v>
      </c>
      <c r="AI21">
        <v>0</v>
      </c>
      <c r="AJ21">
        <v>0</v>
      </c>
      <c r="AK21">
        <v>51.394500000000001</v>
      </c>
      <c r="AL21">
        <v>60.423999999999999</v>
      </c>
      <c r="AM21">
        <v>0</v>
      </c>
      <c r="AN21">
        <v>0.66954999999999998</v>
      </c>
      <c r="AO21">
        <v>8.1731999999999996</v>
      </c>
      <c r="AP21">
        <v>4.9958999999999998</v>
      </c>
      <c r="AQ21">
        <v>17.010000000000002</v>
      </c>
      <c r="AR21">
        <v>50.231999999999999</v>
      </c>
      <c r="AS21">
        <v>31.897383000000001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86.44</v>
      </c>
      <c r="BA21">
        <f t="shared" si="1"/>
        <v>2768.8376990000006</v>
      </c>
      <c r="BB21">
        <v>18</v>
      </c>
      <c r="BD21">
        <v>25.43</v>
      </c>
      <c r="BE21">
        <v>7.44</v>
      </c>
      <c r="BF21">
        <v>0</v>
      </c>
      <c r="BG21">
        <v>3.88</v>
      </c>
      <c r="BH21">
        <v>5.62</v>
      </c>
      <c r="BI21">
        <v>7.03</v>
      </c>
      <c r="BJ21">
        <v>3.2</v>
      </c>
      <c r="BK21">
        <v>3</v>
      </c>
      <c r="BL21">
        <v>3.55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86.44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</v>
      </c>
      <c r="K22">
        <v>343.38626099999999</v>
      </c>
      <c r="L22">
        <v>653.15</v>
      </c>
      <c r="M22">
        <v>92</v>
      </c>
      <c r="N22">
        <v>118.125</v>
      </c>
      <c r="O22">
        <v>123.66562500000001</v>
      </c>
      <c r="P22">
        <v>125.58750000000001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33.991999999999997</v>
      </c>
      <c r="X22">
        <v>147.515624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14.952</v>
      </c>
      <c r="AH22">
        <v>127.845</v>
      </c>
      <c r="AI22">
        <v>0</v>
      </c>
      <c r="AJ22">
        <v>0</v>
      </c>
      <c r="AK22">
        <v>51.394500000000001</v>
      </c>
      <c r="AL22">
        <v>60.423999999999999</v>
      </c>
      <c r="AM22">
        <v>0</v>
      </c>
      <c r="AN22">
        <v>0.66954999999999998</v>
      </c>
      <c r="AO22">
        <v>8.1731999999999996</v>
      </c>
      <c r="AP22">
        <v>4.9958999999999998</v>
      </c>
      <c r="AQ22">
        <v>17.010000000000002</v>
      </c>
      <c r="AR22">
        <v>50.231999999999999</v>
      </c>
      <c r="AS22">
        <v>31.897383000000001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86.44</v>
      </c>
      <c r="BA22">
        <f t="shared" si="1"/>
        <v>2768.8376990000006</v>
      </c>
      <c r="BB22">
        <v>19</v>
      </c>
      <c r="BD22">
        <v>25.43</v>
      </c>
      <c r="BE22">
        <v>7.44</v>
      </c>
      <c r="BF22">
        <v>0</v>
      </c>
      <c r="BG22">
        <v>3.88</v>
      </c>
      <c r="BH22">
        <v>5.62</v>
      </c>
      <c r="BI22">
        <v>7.03</v>
      </c>
      <c r="BJ22">
        <v>3.2</v>
      </c>
      <c r="BK22">
        <v>3</v>
      </c>
      <c r="BL22">
        <v>3.55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86.44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</v>
      </c>
      <c r="K23">
        <v>343.38626099999999</v>
      </c>
      <c r="L23">
        <v>653.15</v>
      </c>
      <c r="M23">
        <v>92</v>
      </c>
      <c r="N23">
        <v>118.125</v>
      </c>
      <c r="O23">
        <v>123.66562500000001</v>
      </c>
      <c r="P23">
        <v>125.58750000000001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33.991999999999997</v>
      </c>
      <c r="X23">
        <v>147.515624</v>
      </c>
      <c r="Y23">
        <v>0</v>
      </c>
      <c r="Z23">
        <v>6.5537999999999998</v>
      </c>
      <c r="AA23">
        <v>0</v>
      </c>
      <c r="AB23">
        <v>26.34008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14.952</v>
      </c>
      <c r="AH23">
        <v>113.64</v>
      </c>
      <c r="AI23">
        <v>0</v>
      </c>
      <c r="AJ23">
        <v>0</v>
      </c>
      <c r="AK23">
        <v>51.394500000000001</v>
      </c>
      <c r="AL23">
        <v>60.423999999999999</v>
      </c>
      <c r="AM23">
        <v>0</v>
      </c>
      <c r="AN23">
        <v>0.66954999999999998</v>
      </c>
      <c r="AO23">
        <v>8.1731999999999996</v>
      </c>
      <c r="AP23">
        <v>4.9958999999999998</v>
      </c>
      <c r="AQ23">
        <v>17.010000000000002</v>
      </c>
      <c r="AR23">
        <v>53.543999999999997</v>
      </c>
      <c r="AS23">
        <v>31.897383000000001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86.44</v>
      </c>
      <c r="BA23">
        <f t="shared" si="1"/>
        <v>2744.7746590000006</v>
      </c>
      <c r="BB23">
        <v>20</v>
      </c>
      <c r="BD23">
        <v>25.43</v>
      </c>
      <c r="BE23">
        <v>7.44</v>
      </c>
      <c r="BF23">
        <v>0</v>
      </c>
      <c r="BG23">
        <v>3.88</v>
      </c>
      <c r="BH23">
        <v>5.62</v>
      </c>
      <c r="BI23">
        <v>7.03</v>
      </c>
      <c r="BJ23">
        <v>3.2</v>
      </c>
      <c r="BK23">
        <v>3</v>
      </c>
      <c r="BL23">
        <v>3.55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86.44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</v>
      </c>
      <c r="K24">
        <v>343.38626099999999</v>
      </c>
      <c r="L24">
        <v>653.15</v>
      </c>
      <c r="M24">
        <v>92</v>
      </c>
      <c r="N24">
        <v>118.125</v>
      </c>
      <c r="O24">
        <v>123.66562500000001</v>
      </c>
      <c r="P24">
        <v>125.58750000000001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33.991999999999997</v>
      </c>
      <c r="X24">
        <v>147.515624</v>
      </c>
      <c r="Y24">
        <v>0</v>
      </c>
      <c r="Z24">
        <v>6.5537999999999998</v>
      </c>
      <c r="AA24">
        <v>0</v>
      </c>
      <c r="AB24">
        <v>26.34008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14.952</v>
      </c>
      <c r="AH24">
        <v>113.64</v>
      </c>
      <c r="AI24">
        <v>0</v>
      </c>
      <c r="AJ24">
        <v>0</v>
      </c>
      <c r="AK24">
        <v>51.394500000000001</v>
      </c>
      <c r="AL24">
        <v>60.423999999999999</v>
      </c>
      <c r="AM24">
        <v>0</v>
      </c>
      <c r="AN24">
        <v>0.66954999999999998</v>
      </c>
      <c r="AO24">
        <v>8.1731999999999996</v>
      </c>
      <c r="AP24">
        <v>4.9958999999999998</v>
      </c>
      <c r="AQ24">
        <v>17.010000000000002</v>
      </c>
      <c r="AR24">
        <v>53.543999999999997</v>
      </c>
      <c r="AS24">
        <v>31.897383000000001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86.44</v>
      </c>
      <c r="BA24">
        <f t="shared" si="1"/>
        <v>2744.7746590000006</v>
      </c>
      <c r="BB24">
        <v>21</v>
      </c>
      <c r="BD24">
        <v>25.43</v>
      </c>
      <c r="BE24">
        <v>7.44</v>
      </c>
      <c r="BF24">
        <v>0</v>
      </c>
      <c r="BG24">
        <v>3.88</v>
      </c>
      <c r="BH24">
        <v>5.62</v>
      </c>
      <c r="BI24">
        <v>7.03</v>
      </c>
      <c r="BJ24">
        <v>3.2</v>
      </c>
      <c r="BK24">
        <v>3</v>
      </c>
      <c r="BL24">
        <v>3.55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86.44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</v>
      </c>
      <c r="K25">
        <v>343.38626099999999</v>
      </c>
      <c r="L25">
        <v>653.15</v>
      </c>
      <c r="M25">
        <v>92</v>
      </c>
      <c r="N25">
        <v>118.125</v>
      </c>
      <c r="O25">
        <v>123.66562500000001</v>
      </c>
      <c r="P25">
        <v>125.58750000000001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33.991999999999997</v>
      </c>
      <c r="X25">
        <v>147.515624</v>
      </c>
      <c r="Y25">
        <v>0</v>
      </c>
      <c r="Z25">
        <v>6.5537999999999998</v>
      </c>
      <c r="AA25">
        <v>0</v>
      </c>
      <c r="AB25">
        <v>26.34008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14.952</v>
      </c>
      <c r="AH25">
        <v>113.64</v>
      </c>
      <c r="AI25">
        <v>0</v>
      </c>
      <c r="AJ25">
        <v>0</v>
      </c>
      <c r="AK25">
        <v>51.394500000000001</v>
      </c>
      <c r="AL25">
        <v>60.423999999999999</v>
      </c>
      <c r="AM25">
        <v>0</v>
      </c>
      <c r="AN25">
        <v>0.66954999999999998</v>
      </c>
      <c r="AO25">
        <v>8.1731999999999996</v>
      </c>
      <c r="AP25">
        <v>4.9958999999999998</v>
      </c>
      <c r="AQ25">
        <v>17.010000000000002</v>
      </c>
      <c r="AR25">
        <v>53.543999999999997</v>
      </c>
      <c r="AS25">
        <v>31.897383000000001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86.44</v>
      </c>
      <c r="BA25">
        <f t="shared" si="1"/>
        <v>2744.7746590000006</v>
      </c>
      <c r="BB25">
        <v>22</v>
      </c>
      <c r="BD25">
        <v>25.43</v>
      </c>
      <c r="BE25">
        <v>7.44</v>
      </c>
      <c r="BF25">
        <v>0</v>
      </c>
      <c r="BG25">
        <v>3.88</v>
      </c>
      <c r="BH25">
        <v>5.62</v>
      </c>
      <c r="BI25">
        <v>7.03</v>
      </c>
      <c r="BJ25">
        <v>3.2</v>
      </c>
      <c r="BK25">
        <v>3</v>
      </c>
      <c r="BL25">
        <v>3.55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86.44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12</v>
      </c>
      <c r="K26">
        <v>343.38626099999999</v>
      </c>
      <c r="L26">
        <v>653.15</v>
      </c>
      <c r="M26">
        <v>92</v>
      </c>
      <c r="N26">
        <v>118.125</v>
      </c>
      <c r="O26">
        <v>123.66562500000001</v>
      </c>
      <c r="P26">
        <v>125.58750000000001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33.991999999999997</v>
      </c>
      <c r="X26">
        <v>147.515624</v>
      </c>
      <c r="Y26">
        <v>0</v>
      </c>
      <c r="Z26">
        <v>6.5537999999999998</v>
      </c>
      <c r="AA26">
        <v>0</v>
      </c>
      <c r="AB26">
        <v>26.34008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14.952</v>
      </c>
      <c r="AH26">
        <v>113.64</v>
      </c>
      <c r="AI26">
        <v>2.5459999999999998</v>
      </c>
      <c r="AJ26">
        <v>0</v>
      </c>
      <c r="AK26">
        <v>51.394500000000001</v>
      </c>
      <c r="AL26">
        <v>60.423999999999999</v>
      </c>
      <c r="AM26">
        <v>0</v>
      </c>
      <c r="AN26">
        <v>0.66954999999999998</v>
      </c>
      <c r="AO26">
        <v>8.1731999999999996</v>
      </c>
      <c r="AP26">
        <v>4.9958999999999998</v>
      </c>
      <c r="AQ26">
        <v>17.010000000000002</v>
      </c>
      <c r="AR26">
        <v>53.543999999999997</v>
      </c>
      <c r="AS26">
        <v>31.897383000000001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86.57</v>
      </c>
      <c r="BA26">
        <f t="shared" si="1"/>
        <v>2747.4506590000005</v>
      </c>
      <c r="BB26">
        <v>23</v>
      </c>
      <c r="BD26">
        <v>25.43</v>
      </c>
      <c r="BE26">
        <v>7.44</v>
      </c>
      <c r="BF26">
        <v>0</v>
      </c>
      <c r="BG26">
        <v>3.88</v>
      </c>
      <c r="BH26">
        <v>5.62</v>
      </c>
      <c r="BI26">
        <v>7.03</v>
      </c>
      <c r="BJ26">
        <v>3.2</v>
      </c>
      <c r="BK26">
        <v>3.05</v>
      </c>
      <c r="BL26">
        <v>3.63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86.57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</v>
      </c>
      <c r="K27">
        <v>290.87329999999997</v>
      </c>
      <c r="L27">
        <v>614.53319999999997</v>
      </c>
      <c r="M27">
        <v>92</v>
      </c>
      <c r="N27">
        <v>118.125</v>
      </c>
      <c r="O27">
        <v>123.66562500000001</v>
      </c>
      <c r="P27">
        <v>125.58750000000001</v>
      </c>
      <c r="Q27">
        <v>10.1389</v>
      </c>
      <c r="R27">
        <v>33.622999999999998</v>
      </c>
      <c r="S27">
        <v>21.687000000000001</v>
      </c>
      <c r="T27">
        <v>0</v>
      </c>
      <c r="U27">
        <v>418.77</v>
      </c>
      <c r="V27">
        <v>14.25</v>
      </c>
      <c r="W27">
        <v>33.991999999999997</v>
      </c>
      <c r="X27">
        <v>147.515624</v>
      </c>
      <c r="Y27">
        <v>0</v>
      </c>
      <c r="Z27">
        <v>6.5537999999999998</v>
      </c>
      <c r="AA27">
        <v>0</v>
      </c>
      <c r="AB27">
        <v>26.34008</v>
      </c>
      <c r="AC27">
        <v>19.35568</v>
      </c>
      <c r="AD27">
        <v>18.229800000000001</v>
      </c>
      <c r="AE27">
        <v>47.855899999999998</v>
      </c>
      <c r="AF27">
        <v>8.8740000000000006</v>
      </c>
      <c r="AG27">
        <v>14.952</v>
      </c>
      <c r="AH27">
        <v>104.17</v>
      </c>
      <c r="AI27">
        <v>7.6379999999999999</v>
      </c>
      <c r="AJ27">
        <v>0</v>
      </c>
      <c r="AK27">
        <v>51.394500000000001</v>
      </c>
      <c r="AL27">
        <v>60.423999999999999</v>
      </c>
      <c r="AM27">
        <v>0</v>
      </c>
      <c r="AN27">
        <v>0.66954999999999998</v>
      </c>
      <c r="AO27">
        <v>7.7910000000000004</v>
      </c>
      <c r="AP27">
        <v>4.9958999999999998</v>
      </c>
      <c r="AQ27">
        <v>25.515000000000001</v>
      </c>
      <c r="AR27">
        <v>50.231999999999999</v>
      </c>
      <c r="AS27">
        <v>33.091920000000002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86.429999999999978</v>
      </c>
      <c r="BA27">
        <f t="shared" si="1"/>
        <v>2641.9862789999997</v>
      </c>
      <c r="BB27">
        <v>24</v>
      </c>
      <c r="BD27">
        <v>24.08</v>
      </c>
      <c r="BE27">
        <v>7.64</v>
      </c>
      <c r="BF27">
        <v>0</v>
      </c>
      <c r="BG27">
        <v>4</v>
      </c>
      <c r="BH27">
        <v>5.81</v>
      </c>
      <c r="BI27">
        <v>7.17</v>
      </c>
      <c r="BJ27">
        <v>3.11</v>
      </c>
      <c r="BK27">
        <v>3.05</v>
      </c>
      <c r="BL27">
        <v>3.73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86.429999999999978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</v>
      </c>
      <c r="K28">
        <v>290.87329999999997</v>
      </c>
      <c r="L28">
        <v>614.53319999999997</v>
      </c>
      <c r="M28">
        <v>92</v>
      </c>
      <c r="N28">
        <v>118.125</v>
      </c>
      <c r="O28">
        <v>123.66562500000001</v>
      </c>
      <c r="P28">
        <v>125.58750000000001</v>
      </c>
      <c r="Q28">
        <v>10.1389</v>
      </c>
      <c r="R28">
        <v>33.622999999999998</v>
      </c>
      <c r="S28">
        <v>21.687000000000001</v>
      </c>
      <c r="T28">
        <v>0</v>
      </c>
      <c r="U28">
        <v>418.77</v>
      </c>
      <c r="V28">
        <v>14.25</v>
      </c>
      <c r="W28">
        <v>33.991999999999997</v>
      </c>
      <c r="X28">
        <v>147.515624</v>
      </c>
      <c r="Y28">
        <v>0</v>
      </c>
      <c r="Z28">
        <v>6.5537999999999998</v>
      </c>
      <c r="AA28">
        <v>0</v>
      </c>
      <c r="AB28">
        <v>26.34008</v>
      </c>
      <c r="AC28">
        <v>19.35568</v>
      </c>
      <c r="AD28">
        <v>9.1149000000000004</v>
      </c>
      <c r="AE28">
        <v>47.470999999999997</v>
      </c>
      <c r="AF28">
        <v>8.8740000000000006</v>
      </c>
      <c r="AG28">
        <v>14.952</v>
      </c>
      <c r="AH28">
        <v>104.17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5.2786799999999996</v>
      </c>
      <c r="AN28">
        <v>0.66954999999999998</v>
      </c>
      <c r="AO28">
        <v>7.7910000000000004</v>
      </c>
      <c r="AP28">
        <v>4.9958999999999998</v>
      </c>
      <c r="AQ28">
        <v>25.515000000000001</v>
      </c>
      <c r="AR28">
        <v>50.231999999999999</v>
      </c>
      <c r="AS28">
        <v>33.091920000000002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86.539999999999978</v>
      </c>
      <c r="BA28">
        <f t="shared" si="1"/>
        <v>2679.8841589999997</v>
      </c>
      <c r="BB28">
        <v>25</v>
      </c>
      <c r="BD28">
        <v>24.08</v>
      </c>
      <c r="BE28">
        <v>7.64</v>
      </c>
      <c r="BF28">
        <v>0</v>
      </c>
      <c r="BG28">
        <v>4</v>
      </c>
      <c r="BH28">
        <v>5.81</v>
      </c>
      <c r="BI28">
        <v>7.17</v>
      </c>
      <c r="BJ28">
        <v>3.11</v>
      </c>
      <c r="BK28">
        <v>3.16</v>
      </c>
      <c r="BL28">
        <v>3.73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86.539999999999978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336.16890000000001</v>
      </c>
      <c r="L29">
        <v>486.03820000000002</v>
      </c>
      <c r="M29">
        <v>92</v>
      </c>
      <c r="N29">
        <v>118.125</v>
      </c>
      <c r="O29">
        <v>123.66562500000001</v>
      </c>
      <c r="P29">
        <v>125.58750000000001</v>
      </c>
      <c r="Q29">
        <v>10.1389</v>
      </c>
      <c r="R29">
        <v>33.622999999999998</v>
      </c>
      <c r="S29">
        <v>21.687000000000001</v>
      </c>
      <c r="T29">
        <v>0</v>
      </c>
      <c r="U29">
        <v>418.77</v>
      </c>
      <c r="V29">
        <v>14.25</v>
      </c>
      <c r="W29">
        <v>33.991999999999997</v>
      </c>
      <c r="X29">
        <v>147.515624</v>
      </c>
      <c r="Y29">
        <v>0</v>
      </c>
      <c r="Z29">
        <v>6.5537999999999998</v>
      </c>
      <c r="AA29">
        <v>0</v>
      </c>
      <c r="AB29">
        <v>26.34008</v>
      </c>
      <c r="AC29">
        <v>29.062808</v>
      </c>
      <c r="AD29">
        <v>9.1149000000000004</v>
      </c>
      <c r="AE29">
        <v>47.470999999999997</v>
      </c>
      <c r="AF29">
        <v>8.8740000000000006</v>
      </c>
      <c r="AG29">
        <v>14.952</v>
      </c>
      <c r="AH29">
        <v>85.23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5.2786799999999996</v>
      </c>
      <c r="AN29">
        <v>0.66954999999999998</v>
      </c>
      <c r="AO29">
        <v>7.7910000000000004</v>
      </c>
      <c r="AP29">
        <v>4.9958999999999998</v>
      </c>
      <c r="AQ29">
        <v>25.515000000000001</v>
      </c>
      <c r="AR29">
        <v>50.231999999999999</v>
      </c>
      <c r="AS29">
        <v>33.091920000000002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86.47999999999999</v>
      </c>
      <c r="BA29">
        <f t="shared" si="1"/>
        <v>2575.3918869999993</v>
      </c>
      <c r="BB29">
        <v>26</v>
      </c>
      <c r="BD29">
        <v>24.08</v>
      </c>
      <c r="BE29">
        <v>7.64</v>
      </c>
      <c r="BF29">
        <v>0</v>
      </c>
      <c r="BG29">
        <v>4</v>
      </c>
      <c r="BH29">
        <v>5.81</v>
      </c>
      <c r="BI29">
        <v>7.17</v>
      </c>
      <c r="BJ29">
        <v>3.11</v>
      </c>
      <c r="BK29">
        <v>3.22</v>
      </c>
      <c r="BL29">
        <v>3.61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86.47999999999999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336.16890000000001</v>
      </c>
      <c r="L30">
        <v>466.03820000000002</v>
      </c>
      <c r="M30">
        <v>92</v>
      </c>
      <c r="N30">
        <v>118.125</v>
      </c>
      <c r="O30">
        <v>123.66562500000001</v>
      </c>
      <c r="P30">
        <v>125.58750000000001</v>
      </c>
      <c r="Q30">
        <v>10.1389</v>
      </c>
      <c r="R30">
        <v>33.622999999999998</v>
      </c>
      <c r="S30">
        <v>21.687000000000001</v>
      </c>
      <c r="T30">
        <v>0</v>
      </c>
      <c r="U30">
        <v>418.77</v>
      </c>
      <c r="V30">
        <v>14.25</v>
      </c>
      <c r="W30">
        <v>33.991999999999997</v>
      </c>
      <c r="X30">
        <v>147.515624</v>
      </c>
      <c r="Y30">
        <v>0</v>
      </c>
      <c r="Z30">
        <v>6.5537999999999998</v>
      </c>
      <c r="AA30">
        <v>0</v>
      </c>
      <c r="AB30">
        <v>26.34008</v>
      </c>
      <c r="AC30">
        <v>29.062808</v>
      </c>
      <c r="AD30">
        <v>9.1149000000000004</v>
      </c>
      <c r="AE30">
        <v>47.470999999999997</v>
      </c>
      <c r="AF30">
        <v>8.8740000000000006</v>
      </c>
      <c r="AG30">
        <v>14.952</v>
      </c>
      <c r="AH30">
        <v>79.548000000000002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5.2786799999999996</v>
      </c>
      <c r="AN30">
        <v>0.66954999999999998</v>
      </c>
      <c r="AO30">
        <v>7.7910000000000004</v>
      </c>
      <c r="AP30">
        <v>4.9958999999999998</v>
      </c>
      <c r="AQ30">
        <v>25.515000000000001</v>
      </c>
      <c r="AR30">
        <v>50.231999999999999</v>
      </c>
      <c r="AS30">
        <v>33.091920000000002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86.6</v>
      </c>
      <c r="BA30">
        <f t="shared" si="1"/>
        <v>2549.829886999999</v>
      </c>
      <c r="BB30">
        <v>27</v>
      </c>
      <c r="BD30">
        <v>24.08</v>
      </c>
      <c r="BE30">
        <v>7.64</v>
      </c>
      <c r="BF30">
        <v>0</v>
      </c>
      <c r="BG30">
        <v>4</v>
      </c>
      <c r="BH30">
        <v>5.81</v>
      </c>
      <c r="BI30">
        <v>7.17</v>
      </c>
      <c r="BJ30">
        <v>3.11</v>
      </c>
      <c r="BK30">
        <v>3.34</v>
      </c>
      <c r="BL30">
        <v>3.61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86.6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338.68549999999999</v>
      </c>
      <c r="L31">
        <v>483.03820000000002</v>
      </c>
      <c r="M31">
        <v>92</v>
      </c>
      <c r="N31">
        <v>118.125</v>
      </c>
      <c r="O31">
        <v>123.66562500000001</v>
      </c>
      <c r="P31">
        <v>125.58750000000001</v>
      </c>
      <c r="Q31">
        <v>10.1389</v>
      </c>
      <c r="R31">
        <v>33.622999999999998</v>
      </c>
      <c r="S31">
        <v>21.687000000000001</v>
      </c>
      <c r="T31">
        <v>0</v>
      </c>
      <c r="U31">
        <v>418.77</v>
      </c>
      <c r="V31">
        <v>14.25</v>
      </c>
      <c r="W31">
        <v>33.991999999999997</v>
      </c>
      <c r="X31">
        <v>147.515624</v>
      </c>
      <c r="Y31">
        <v>0</v>
      </c>
      <c r="Z31">
        <v>6.5537999999999998</v>
      </c>
      <c r="AA31">
        <v>0</v>
      </c>
      <c r="AB31">
        <v>39.510120000000001</v>
      </c>
      <c r="AC31">
        <v>29.062808</v>
      </c>
      <c r="AD31">
        <v>9.1149000000000004</v>
      </c>
      <c r="AE31">
        <v>47.470999999999997</v>
      </c>
      <c r="AF31">
        <v>8.8740000000000006</v>
      </c>
      <c r="AG31">
        <v>14.952</v>
      </c>
      <c r="AH31">
        <v>79.548000000000002</v>
      </c>
      <c r="AI31">
        <v>49.646999999999998</v>
      </c>
      <c r="AJ31">
        <v>0</v>
      </c>
      <c r="AK31">
        <v>51.394500000000001</v>
      </c>
      <c r="AL31">
        <v>83.664000000000001</v>
      </c>
      <c r="AM31">
        <v>5.2786799999999996</v>
      </c>
      <c r="AN31">
        <v>0.66954999999999998</v>
      </c>
      <c r="AO31">
        <v>7.7910000000000004</v>
      </c>
      <c r="AP31">
        <v>4.9958999999999998</v>
      </c>
      <c r="AQ31">
        <v>25.515000000000001</v>
      </c>
      <c r="AR31">
        <v>50.231999999999999</v>
      </c>
      <c r="AS31">
        <v>31.897383000000001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86.639999999999986</v>
      </c>
      <c r="BA31">
        <f t="shared" si="1"/>
        <v>2604.6019899999992</v>
      </c>
      <c r="BB31">
        <v>28</v>
      </c>
      <c r="BD31">
        <v>24.08</v>
      </c>
      <c r="BE31">
        <v>7.64</v>
      </c>
      <c r="BF31">
        <v>0</v>
      </c>
      <c r="BG31">
        <v>4</v>
      </c>
      <c r="BH31">
        <v>5.81</v>
      </c>
      <c r="BI31">
        <v>7.17</v>
      </c>
      <c r="BJ31">
        <v>3.11</v>
      </c>
      <c r="BK31">
        <v>3.42</v>
      </c>
      <c r="BL31">
        <v>3.57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86.639999999999986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338.68549999999999</v>
      </c>
      <c r="L32">
        <v>373.03820000000002</v>
      </c>
      <c r="M32">
        <v>92</v>
      </c>
      <c r="N32">
        <v>118.125</v>
      </c>
      <c r="O32">
        <v>123.66562500000001</v>
      </c>
      <c r="P32">
        <v>125.58750000000001</v>
      </c>
      <c r="Q32">
        <v>10.1389</v>
      </c>
      <c r="R32">
        <v>33.622999999999998</v>
      </c>
      <c r="S32">
        <v>21.687000000000001</v>
      </c>
      <c r="T32">
        <v>0</v>
      </c>
      <c r="U32">
        <v>418.77</v>
      </c>
      <c r="V32">
        <v>14.25</v>
      </c>
      <c r="W32">
        <v>33.991999999999997</v>
      </c>
      <c r="X32">
        <v>147.515624</v>
      </c>
      <c r="Y32">
        <v>0</v>
      </c>
      <c r="Z32">
        <v>6.5537999999999998</v>
      </c>
      <c r="AA32">
        <v>0</v>
      </c>
      <c r="AB32">
        <v>39.510120000000001</v>
      </c>
      <c r="AC32">
        <v>29.062808</v>
      </c>
      <c r="AD32">
        <v>9.1149000000000004</v>
      </c>
      <c r="AE32">
        <v>47.470999999999997</v>
      </c>
      <c r="AF32">
        <v>8.8740000000000006</v>
      </c>
      <c r="AG32">
        <v>14.952</v>
      </c>
      <c r="AH32">
        <v>79.548000000000002</v>
      </c>
      <c r="AI32">
        <v>33.097999999999999</v>
      </c>
      <c r="AJ32">
        <v>0</v>
      </c>
      <c r="AK32">
        <v>51.394500000000001</v>
      </c>
      <c r="AL32">
        <v>83.664000000000001</v>
      </c>
      <c r="AM32">
        <v>5.2786799999999996</v>
      </c>
      <c r="AN32">
        <v>0.66954999999999998</v>
      </c>
      <c r="AO32">
        <v>7.7910000000000004</v>
      </c>
      <c r="AP32">
        <v>4.9958999999999998</v>
      </c>
      <c r="AQ32">
        <v>24.443999999999999</v>
      </c>
      <c r="AR32">
        <v>50.231999999999999</v>
      </c>
      <c r="AS32">
        <v>31.897383000000001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86.82</v>
      </c>
      <c r="BA32">
        <f t="shared" si="1"/>
        <v>2477.1619899999996</v>
      </c>
      <c r="BB32">
        <v>29</v>
      </c>
      <c r="BD32">
        <v>24.08</v>
      </c>
      <c r="BE32">
        <v>7.64</v>
      </c>
      <c r="BF32">
        <v>0</v>
      </c>
      <c r="BG32">
        <v>4</v>
      </c>
      <c r="BH32">
        <v>5.81</v>
      </c>
      <c r="BI32">
        <v>7.17</v>
      </c>
      <c r="BJ32">
        <v>3.11</v>
      </c>
      <c r="BK32">
        <v>3.6</v>
      </c>
      <c r="BL32">
        <v>3.57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86.82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252.82796500000001</v>
      </c>
      <c r="L33">
        <v>373.03820000000002</v>
      </c>
      <c r="M33">
        <v>92</v>
      </c>
      <c r="N33">
        <v>118.125</v>
      </c>
      <c r="O33">
        <v>123.66562500000001</v>
      </c>
      <c r="P33">
        <v>125.58750000000001</v>
      </c>
      <c r="Q33">
        <v>10.1389</v>
      </c>
      <c r="R33">
        <v>33.622999999999998</v>
      </c>
      <c r="S33">
        <v>21.687000000000001</v>
      </c>
      <c r="T33">
        <v>0</v>
      </c>
      <c r="U33">
        <v>418.77</v>
      </c>
      <c r="V33">
        <v>14.25</v>
      </c>
      <c r="W33">
        <v>33.991999999999997</v>
      </c>
      <c r="X33">
        <v>147.515624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9.1149000000000004</v>
      </c>
      <c r="AE33">
        <v>47.470999999999997</v>
      </c>
      <c r="AF33">
        <v>8.8740000000000006</v>
      </c>
      <c r="AG33">
        <v>14.952</v>
      </c>
      <c r="AH33">
        <v>79.548000000000002</v>
      </c>
      <c r="AI33">
        <v>33.097999999999999</v>
      </c>
      <c r="AJ33">
        <v>0</v>
      </c>
      <c r="AK33">
        <v>51.394500000000001</v>
      </c>
      <c r="AL33">
        <v>83.664000000000001</v>
      </c>
      <c r="AM33">
        <v>10.557359999999999</v>
      </c>
      <c r="AN33">
        <v>0.66954999999999998</v>
      </c>
      <c r="AO33">
        <v>7.7910000000000004</v>
      </c>
      <c r="AP33">
        <v>4.9958999999999998</v>
      </c>
      <c r="AQ33">
        <v>17.010000000000002</v>
      </c>
      <c r="AR33">
        <v>50.231999999999999</v>
      </c>
      <c r="AS33">
        <v>31.897383000000001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86.939999999999984</v>
      </c>
      <c r="BA33">
        <f t="shared" si="1"/>
        <v>2389.269135</v>
      </c>
      <c r="BB33">
        <v>30</v>
      </c>
      <c r="BD33">
        <v>24.08</v>
      </c>
      <c r="BE33">
        <v>7.64</v>
      </c>
      <c r="BF33">
        <v>0</v>
      </c>
      <c r="BG33">
        <v>4</v>
      </c>
      <c r="BH33">
        <v>5.81</v>
      </c>
      <c r="BI33">
        <v>7.17</v>
      </c>
      <c r="BJ33">
        <v>3.11</v>
      </c>
      <c r="BK33">
        <v>3.71</v>
      </c>
      <c r="BL33">
        <v>3.58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86.939999999999984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222.51660000000001</v>
      </c>
      <c r="L34">
        <v>355.03820000000002</v>
      </c>
      <c r="M34">
        <v>92</v>
      </c>
      <c r="N34">
        <v>118.125</v>
      </c>
      <c r="O34">
        <v>123.66562500000001</v>
      </c>
      <c r="P34">
        <v>125.58750000000001</v>
      </c>
      <c r="Q34">
        <v>10.1389</v>
      </c>
      <c r="R34">
        <v>33.622999999999998</v>
      </c>
      <c r="S34">
        <v>21.687000000000001</v>
      </c>
      <c r="T34">
        <v>0</v>
      </c>
      <c r="U34">
        <v>418.77</v>
      </c>
      <c r="V34">
        <v>10.6305</v>
      </c>
      <c r="W34">
        <v>25.960799999999999</v>
      </c>
      <c r="X34">
        <v>147.515624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9.1149000000000004</v>
      </c>
      <c r="AE34">
        <v>47.470999999999997</v>
      </c>
      <c r="AF34">
        <v>8.8740000000000006</v>
      </c>
      <c r="AG34">
        <v>14.952</v>
      </c>
      <c r="AH34">
        <v>79.548000000000002</v>
      </c>
      <c r="AI34">
        <v>5.0919999999999996</v>
      </c>
      <c r="AJ34">
        <v>0</v>
      </c>
      <c r="AK34">
        <v>51.394500000000001</v>
      </c>
      <c r="AL34">
        <v>83.664000000000001</v>
      </c>
      <c r="AM34">
        <v>10.557359999999999</v>
      </c>
      <c r="AN34">
        <v>0.66954999999999998</v>
      </c>
      <c r="AO34">
        <v>7.7910000000000004</v>
      </c>
      <c r="AP34">
        <v>4.9958999999999998</v>
      </c>
      <c r="AQ34">
        <v>17.010000000000002</v>
      </c>
      <c r="AR34">
        <v>50.231999999999999</v>
      </c>
      <c r="AS34">
        <v>31.897383000000001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87.11999999999999</v>
      </c>
      <c r="BA34">
        <f t="shared" si="1"/>
        <v>2301.4810700000003</v>
      </c>
      <c r="BB34">
        <v>31</v>
      </c>
      <c r="BD34">
        <v>24.08</v>
      </c>
      <c r="BE34">
        <v>7.64</v>
      </c>
      <c r="BF34">
        <v>0</v>
      </c>
      <c r="BG34">
        <v>4</v>
      </c>
      <c r="BH34">
        <v>5.81</v>
      </c>
      <c r="BI34">
        <v>7.17</v>
      </c>
      <c r="BJ34">
        <v>3.11</v>
      </c>
      <c r="BK34">
        <v>3.89</v>
      </c>
      <c r="BL34">
        <v>3.58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87.11999999999999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172</v>
      </c>
      <c r="L35">
        <v>355.22820000000002</v>
      </c>
      <c r="M35">
        <v>92</v>
      </c>
      <c r="N35">
        <v>118.125</v>
      </c>
      <c r="O35">
        <v>123.66562500000001</v>
      </c>
      <c r="P35">
        <v>125.58750000000001</v>
      </c>
      <c r="Q35">
        <v>10.1389</v>
      </c>
      <c r="R35">
        <v>33.622999999999998</v>
      </c>
      <c r="S35">
        <v>21.687000000000001</v>
      </c>
      <c r="T35">
        <v>0</v>
      </c>
      <c r="U35">
        <v>418.77</v>
      </c>
      <c r="V35">
        <v>10.6305</v>
      </c>
      <c r="W35">
        <v>25.960799999999999</v>
      </c>
      <c r="X35">
        <v>125.04989999999999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9.1149000000000004</v>
      </c>
      <c r="AE35">
        <v>47.470999999999997</v>
      </c>
      <c r="AF35">
        <v>8.8740000000000006</v>
      </c>
      <c r="AG35">
        <v>14.952</v>
      </c>
      <c r="AH35">
        <v>79.548000000000002</v>
      </c>
      <c r="AI35">
        <v>2.5459999999999998</v>
      </c>
      <c r="AJ35">
        <v>0</v>
      </c>
      <c r="AK35">
        <v>51.394500000000001</v>
      </c>
      <c r="AL35">
        <v>83.664000000000001</v>
      </c>
      <c r="AM35">
        <v>10.557359999999999</v>
      </c>
      <c r="AN35">
        <v>0.66954999999999998</v>
      </c>
      <c r="AO35">
        <v>7.7910000000000004</v>
      </c>
      <c r="AP35">
        <v>3.7149000000000001</v>
      </c>
      <c r="AQ35">
        <v>17.010000000000002</v>
      </c>
      <c r="AR35">
        <v>50.231999999999999</v>
      </c>
      <c r="AS35">
        <v>31.897383000000001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87.21</v>
      </c>
      <c r="BA35">
        <f t="shared" si="1"/>
        <v>2224.9517459999997</v>
      </c>
      <c r="BB35">
        <v>32</v>
      </c>
      <c r="BD35">
        <v>24.08</v>
      </c>
      <c r="BE35">
        <v>7.64</v>
      </c>
      <c r="BF35">
        <v>0</v>
      </c>
      <c r="BG35">
        <v>4</v>
      </c>
      <c r="BH35">
        <v>5.81</v>
      </c>
      <c r="BI35">
        <v>7.17</v>
      </c>
      <c r="BJ35">
        <v>3.11</v>
      </c>
      <c r="BK35">
        <v>3.97</v>
      </c>
      <c r="BL35">
        <v>3.59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87.21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172</v>
      </c>
      <c r="L36">
        <v>355.22820000000002</v>
      </c>
      <c r="M36">
        <v>92</v>
      </c>
      <c r="N36">
        <v>118.125</v>
      </c>
      <c r="O36">
        <v>123.66562500000001</v>
      </c>
      <c r="P36">
        <v>125.58750000000001</v>
      </c>
      <c r="Q36">
        <v>10.1389</v>
      </c>
      <c r="R36">
        <v>33.622999999999998</v>
      </c>
      <c r="S36">
        <v>21.687000000000001</v>
      </c>
      <c r="T36">
        <v>0</v>
      </c>
      <c r="U36">
        <v>418.77</v>
      </c>
      <c r="V36">
        <v>10.6305</v>
      </c>
      <c r="W36">
        <v>25.960799999999999</v>
      </c>
      <c r="X36">
        <v>125.04989999999999</v>
      </c>
      <c r="Y36">
        <v>0</v>
      </c>
      <c r="Z36">
        <v>6.5537999999999998</v>
      </c>
      <c r="AA36">
        <v>13.983000000000001</v>
      </c>
      <c r="AB36">
        <v>39.510120000000001</v>
      </c>
      <c r="AC36">
        <v>29.062808</v>
      </c>
      <c r="AD36">
        <v>9.1149000000000004</v>
      </c>
      <c r="AE36">
        <v>47.470999999999997</v>
      </c>
      <c r="AF36">
        <v>8.8740000000000006</v>
      </c>
      <c r="AG36">
        <v>14.952</v>
      </c>
      <c r="AH36">
        <v>79.548000000000002</v>
      </c>
      <c r="AI36">
        <v>0</v>
      </c>
      <c r="AJ36">
        <v>0</v>
      </c>
      <c r="AK36">
        <v>51.394500000000001</v>
      </c>
      <c r="AL36">
        <v>83.664000000000001</v>
      </c>
      <c r="AM36">
        <v>10.557359999999999</v>
      </c>
      <c r="AN36">
        <v>0.66954999999999998</v>
      </c>
      <c r="AO36">
        <v>7.7910000000000004</v>
      </c>
      <c r="AP36">
        <v>3.7149000000000001</v>
      </c>
      <c r="AQ36">
        <v>17.010000000000002</v>
      </c>
      <c r="AR36">
        <v>50.231999999999999</v>
      </c>
      <c r="AS36">
        <v>31.897383000000001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87.309999999999988</v>
      </c>
      <c r="BA36">
        <f t="shared" si="1"/>
        <v>2236.4887459999995</v>
      </c>
      <c r="BB36">
        <v>33</v>
      </c>
      <c r="BD36">
        <v>24.08</v>
      </c>
      <c r="BE36">
        <v>7.64</v>
      </c>
      <c r="BF36">
        <v>0</v>
      </c>
      <c r="BG36">
        <v>4</v>
      </c>
      <c r="BH36">
        <v>5.81</v>
      </c>
      <c r="BI36">
        <v>7.17</v>
      </c>
      <c r="BJ36">
        <v>3.11</v>
      </c>
      <c r="BK36">
        <v>4.07</v>
      </c>
      <c r="BL36">
        <v>3.59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87.309999999999988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172</v>
      </c>
      <c r="L37">
        <v>355.22820000000002</v>
      </c>
      <c r="M37">
        <v>92</v>
      </c>
      <c r="N37">
        <v>118.125</v>
      </c>
      <c r="O37">
        <v>123.66562500000001</v>
      </c>
      <c r="P37">
        <v>125.58750000000001</v>
      </c>
      <c r="Q37">
        <v>10.1389</v>
      </c>
      <c r="R37">
        <v>33.622999999999998</v>
      </c>
      <c r="S37">
        <v>21.687000000000001</v>
      </c>
      <c r="T37">
        <v>0</v>
      </c>
      <c r="U37">
        <v>418.77</v>
      </c>
      <c r="V37">
        <v>10.6305</v>
      </c>
      <c r="W37">
        <v>25.960799999999999</v>
      </c>
      <c r="X37">
        <v>125.04989999999999</v>
      </c>
      <c r="Y37">
        <v>0</v>
      </c>
      <c r="Z37">
        <v>6.5537999999999998</v>
      </c>
      <c r="AA37">
        <v>13.983000000000001</v>
      </c>
      <c r="AB37">
        <v>39.510120000000001</v>
      </c>
      <c r="AC37">
        <v>29.062808</v>
      </c>
      <c r="AD37">
        <v>9.1149000000000004</v>
      </c>
      <c r="AE37">
        <v>47.470999999999997</v>
      </c>
      <c r="AF37">
        <v>8.8740000000000006</v>
      </c>
      <c r="AG37">
        <v>14.952</v>
      </c>
      <c r="AH37">
        <v>79.548000000000002</v>
      </c>
      <c r="AI37">
        <v>0</v>
      </c>
      <c r="AJ37">
        <v>0</v>
      </c>
      <c r="AK37">
        <v>51.394500000000001</v>
      </c>
      <c r="AL37">
        <v>60.423999999999999</v>
      </c>
      <c r="AM37">
        <v>10.557359999999999</v>
      </c>
      <c r="AN37">
        <v>0.66954999999999998</v>
      </c>
      <c r="AO37">
        <v>7.35</v>
      </c>
      <c r="AP37">
        <v>3.7149000000000001</v>
      </c>
      <c r="AQ37">
        <v>17.010000000000002</v>
      </c>
      <c r="AR37">
        <v>50.231999999999999</v>
      </c>
      <c r="AS37">
        <v>31.897383000000001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87.309999999999988</v>
      </c>
      <c r="BA37">
        <f t="shared" si="1"/>
        <v>2212.8077459999995</v>
      </c>
      <c r="BB37">
        <v>34</v>
      </c>
      <c r="BD37">
        <v>24.08</v>
      </c>
      <c r="BE37">
        <v>7.64</v>
      </c>
      <c r="BF37">
        <v>0</v>
      </c>
      <c r="BG37">
        <v>4</v>
      </c>
      <c r="BH37">
        <v>5.81</v>
      </c>
      <c r="BI37">
        <v>7.17</v>
      </c>
      <c r="BJ37">
        <v>3.11</v>
      </c>
      <c r="BK37">
        <v>4.07</v>
      </c>
      <c r="BL37">
        <v>3.59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87.309999999999988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172</v>
      </c>
      <c r="L38">
        <v>355.22820000000002</v>
      </c>
      <c r="M38">
        <v>92</v>
      </c>
      <c r="N38">
        <v>118.125</v>
      </c>
      <c r="O38">
        <v>123.66562500000001</v>
      </c>
      <c r="P38">
        <v>125.58750000000001</v>
      </c>
      <c r="Q38">
        <v>10.1389</v>
      </c>
      <c r="R38">
        <v>33.622999999999998</v>
      </c>
      <c r="S38">
        <v>21.687000000000001</v>
      </c>
      <c r="T38">
        <v>0</v>
      </c>
      <c r="U38">
        <v>418.77</v>
      </c>
      <c r="V38">
        <v>10.6305</v>
      </c>
      <c r="W38">
        <v>25.960799999999999</v>
      </c>
      <c r="X38">
        <v>125.04989999999999</v>
      </c>
      <c r="Y38">
        <v>0</v>
      </c>
      <c r="Z38">
        <v>6.5537999999999998</v>
      </c>
      <c r="AA38">
        <v>14.04936</v>
      </c>
      <c r="AB38">
        <v>39.510120000000001</v>
      </c>
      <c r="AC38">
        <v>29.062808</v>
      </c>
      <c r="AD38">
        <v>9.1149000000000004</v>
      </c>
      <c r="AE38">
        <v>47.470999999999997</v>
      </c>
      <c r="AF38">
        <v>8.8740000000000006</v>
      </c>
      <c r="AG38">
        <v>14.952</v>
      </c>
      <c r="AH38">
        <v>79.548000000000002</v>
      </c>
      <c r="AI38">
        <v>0</v>
      </c>
      <c r="AJ38">
        <v>0</v>
      </c>
      <c r="AK38">
        <v>51.394500000000001</v>
      </c>
      <c r="AL38">
        <v>60.423999999999999</v>
      </c>
      <c r="AM38">
        <v>10.557359999999999</v>
      </c>
      <c r="AN38">
        <v>0.66954999999999998</v>
      </c>
      <c r="AO38">
        <v>7.35</v>
      </c>
      <c r="AP38">
        <v>3.7149000000000001</v>
      </c>
      <c r="AQ38">
        <v>17.010000000000002</v>
      </c>
      <c r="AR38">
        <v>50.231999999999999</v>
      </c>
      <c r="AS38">
        <v>31.897383000000001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83.669999999999987</v>
      </c>
      <c r="BA38">
        <f t="shared" si="1"/>
        <v>2209.2341059999999</v>
      </c>
      <c r="BB38">
        <v>35</v>
      </c>
      <c r="BD38">
        <v>20.440000000000001</v>
      </c>
      <c r="BE38">
        <v>7.64</v>
      </c>
      <c r="BF38">
        <v>0</v>
      </c>
      <c r="BG38">
        <v>4</v>
      </c>
      <c r="BH38">
        <v>5.81</v>
      </c>
      <c r="BI38">
        <v>7.17</v>
      </c>
      <c r="BJ38">
        <v>3.11</v>
      </c>
      <c r="BK38">
        <v>4.07</v>
      </c>
      <c r="BL38">
        <v>3.59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83.669999999999987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230.62372999999999</v>
      </c>
      <c r="L39">
        <v>355.22820000000002</v>
      </c>
      <c r="M39">
        <v>92</v>
      </c>
      <c r="N39">
        <v>118.125</v>
      </c>
      <c r="O39">
        <v>123.66562500000001</v>
      </c>
      <c r="P39">
        <v>125.58750000000001</v>
      </c>
      <c r="Q39">
        <v>10.1389</v>
      </c>
      <c r="R39">
        <v>33.622999999999998</v>
      </c>
      <c r="S39">
        <v>21.687000000000001</v>
      </c>
      <c r="T39">
        <v>0</v>
      </c>
      <c r="U39">
        <v>418.77</v>
      </c>
      <c r="V39">
        <v>10.6305</v>
      </c>
      <c r="W39">
        <v>25.960799999999999</v>
      </c>
      <c r="X39">
        <v>125.04989999999999</v>
      </c>
      <c r="Y39">
        <v>0</v>
      </c>
      <c r="Z39">
        <v>13.1076</v>
      </c>
      <c r="AA39">
        <v>14.04936</v>
      </c>
      <c r="AB39">
        <v>39.510120000000001</v>
      </c>
      <c r="AC39">
        <v>29.062808</v>
      </c>
      <c r="AD39">
        <v>9.1149000000000004</v>
      </c>
      <c r="AE39">
        <v>47.470999999999997</v>
      </c>
      <c r="AF39">
        <v>8.8740000000000006</v>
      </c>
      <c r="AG39">
        <v>14.952</v>
      </c>
      <c r="AH39">
        <v>84.283000000000001</v>
      </c>
      <c r="AI39">
        <v>0</v>
      </c>
      <c r="AJ39">
        <v>0</v>
      </c>
      <c r="AK39">
        <v>51.394500000000001</v>
      </c>
      <c r="AL39">
        <v>60.423999999999999</v>
      </c>
      <c r="AM39">
        <v>5.2786799999999996</v>
      </c>
      <c r="AN39">
        <v>0.66954999999999998</v>
      </c>
      <c r="AO39">
        <v>7.2030000000000003</v>
      </c>
      <c r="AP39">
        <v>3.7149000000000001</v>
      </c>
      <c r="AQ39">
        <v>8.5050000000000008</v>
      </c>
      <c r="AR39">
        <v>53.543999999999997</v>
      </c>
      <c r="AS39">
        <v>31.897383000000001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80.029999999999987</v>
      </c>
      <c r="BA39">
        <f t="shared" si="1"/>
        <v>2264.887956</v>
      </c>
      <c r="BB39">
        <v>36</v>
      </c>
      <c r="BD39">
        <v>16.8</v>
      </c>
      <c r="BE39">
        <v>7.64</v>
      </c>
      <c r="BF39">
        <v>0</v>
      </c>
      <c r="BG39">
        <v>4</v>
      </c>
      <c r="BH39">
        <v>5.81</v>
      </c>
      <c r="BI39">
        <v>7.17</v>
      </c>
      <c r="BJ39">
        <v>3.11</v>
      </c>
      <c r="BK39">
        <v>4.07</v>
      </c>
      <c r="BL39">
        <v>3.59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80.029999999999987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288.16890000000001</v>
      </c>
      <c r="L40">
        <v>355.22820000000002</v>
      </c>
      <c r="M40">
        <v>92</v>
      </c>
      <c r="N40">
        <v>118.125</v>
      </c>
      <c r="O40">
        <v>123.66562500000001</v>
      </c>
      <c r="P40">
        <v>125.58750000000001</v>
      </c>
      <c r="Q40">
        <v>10.1389</v>
      </c>
      <c r="R40">
        <v>33.622999999999998</v>
      </c>
      <c r="S40">
        <v>21.687000000000001</v>
      </c>
      <c r="T40">
        <v>0</v>
      </c>
      <c r="U40">
        <v>418.77</v>
      </c>
      <c r="V40">
        <v>10.6305</v>
      </c>
      <c r="W40">
        <v>25.960799999999999</v>
      </c>
      <c r="X40">
        <v>147.515624</v>
      </c>
      <c r="Y40">
        <v>0</v>
      </c>
      <c r="Z40">
        <v>13.1076</v>
      </c>
      <c r="AA40">
        <v>14.04936</v>
      </c>
      <c r="AB40">
        <v>39.510120000000001</v>
      </c>
      <c r="AC40">
        <v>29.062808</v>
      </c>
      <c r="AD40">
        <v>9.1149000000000004</v>
      </c>
      <c r="AE40">
        <v>47.470999999999997</v>
      </c>
      <c r="AF40">
        <v>8.8740000000000006</v>
      </c>
      <c r="AG40">
        <v>14.952</v>
      </c>
      <c r="AH40">
        <v>85.23</v>
      </c>
      <c r="AI40">
        <v>0</v>
      </c>
      <c r="AJ40">
        <v>0</v>
      </c>
      <c r="AK40">
        <v>51.394500000000001</v>
      </c>
      <c r="AL40">
        <v>60.423999999999999</v>
      </c>
      <c r="AM40">
        <v>0</v>
      </c>
      <c r="AN40">
        <v>0.66954999999999998</v>
      </c>
      <c r="AO40">
        <v>7.2030000000000003</v>
      </c>
      <c r="AP40">
        <v>3.7149000000000001</v>
      </c>
      <c r="AQ40">
        <v>8.5050000000000008</v>
      </c>
      <c r="AR40">
        <v>53.543999999999997</v>
      </c>
      <c r="AS40">
        <v>31.897383000000001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76.469999999999985</v>
      </c>
      <c r="BA40">
        <f t="shared" si="1"/>
        <v>2337.0071699999994</v>
      </c>
      <c r="BB40">
        <v>37</v>
      </c>
      <c r="BD40">
        <v>13.24</v>
      </c>
      <c r="BE40">
        <v>7.64</v>
      </c>
      <c r="BF40">
        <v>0</v>
      </c>
      <c r="BG40">
        <v>4</v>
      </c>
      <c r="BH40">
        <v>5.81</v>
      </c>
      <c r="BI40">
        <v>7.17</v>
      </c>
      <c r="BJ40">
        <v>3.11</v>
      </c>
      <c r="BK40">
        <v>4.07</v>
      </c>
      <c r="BL40">
        <v>3.59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76.469999999999985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288.16890000000001</v>
      </c>
      <c r="L41">
        <v>355.22820000000002</v>
      </c>
      <c r="M41">
        <v>92</v>
      </c>
      <c r="N41">
        <v>118.125</v>
      </c>
      <c r="O41">
        <v>123.66562500000001</v>
      </c>
      <c r="P41">
        <v>125.58750000000001</v>
      </c>
      <c r="Q41">
        <v>10.1389</v>
      </c>
      <c r="R41">
        <v>33.622999999999998</v>
      </c>
      <c r="S41">
        <v>21.687000000000001</v>
      </c>
      <c r="T41">
        <v>0</v>
      </c>
      <c r="U41">
        <v>418.77</v>
      </c>
      <c r="V41">
        <v>10.6305</v>
      </c>
      <c r="W41">
        <v>25.960799999999999</v>
      </c>
      <c r="X41">
        <v>147.515624</v>
      </c>
      <c r="Y41">
        <v>0</v>
      </c>
      <c r="Z41">
        <v>13.1076</v>
      </c>
      <c r="AA41">
        <v>14.04936</v>
      </c>
      <c r="AB41">
        <v>26.34008</v>
      </c>
      <c r="AC41">
        <v>29.062808</v>
      </c>
      <c r="AD41">
        <v>9.1149000000000004</v>
      </c>
      <c r="AE41">
        <v>47.470999999999997</v>
      </c>
      <c r="AF41">
        <v>8.8740000000000006</v>
      </c>
      <c r="AG41">
        <v>14.952</v>
      </c>
      <c r="AH41">
        <v>85.23</v>
      </c>
      <c r="AI41">
        <v>0</v>
      </c>
      <c r="AJ41">
        <v>0</v>
      </c>
      <c r="AK41">
        <v>51.394500000000001</v>
      </c>
      <c r="AL41">
        <v>60.423999999999999</v>
      </c>
      <c r="AM41">
        <v>0</v>
      </c>
      <c r="AN41">
        <v>0.66954999999999998</v>
      </c>
      <c r="AO41">
        <v>6.9678000000000004</v>
      </c>
      <c r="AP41">
        <v>3.7149000000000001</v>
      </c>
      <c r="AQ41">
        <v>8.5050000000000008</v>
      </c>
      <c r="AR41">
        <v>53.543999999999997</v>
      </c>
      <c r="AS41">
        <v>31.897383000000001</v>
      </c>
      <c r="AT41">
        <v>10.712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76.469999999999985</v>
      </c>
      <c r="BA41">
        <f t="shared" si="1"/>
        <v>2323.6019299999994</v>
      </c>
      <c r="BB41">
        <v>38</v>
      </c>
      <c r="BD41">
        <v>13.24</v>
      </c>
      <c r="BE41">
        <v>7.64</v>
      </c>
      <c r="BF41">
        <v>0</v>
      </c>
      <c r="BG41">
        <v>4</v>
      </c>
      <c r="BH41">
        <v>5.81</v>
      </c>
      <c r="BI41">
        <v>7.17</v>
      </c>
      <c r="BJ41">
        <v>3.11</v>
      </c>
      <c r="BK41">
        <v>4.07</v>
      </c>
      <c r="BL41">
        <v>3.59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76.469999999999985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288.16890000000001</v>
      </c>
      <c r="L42">
        <v>355.22820000000002</v>
      </c>
      <c r="M42">
        <v>92</v>
      </c>
      <c r="N42">
        <v>118.125</v>
      </c>
      <c r="O42">
        <v>123.66562500000001</v>
      </c>
      <c r="P42">
        <v>125.58750000000001</v>
      </c>
      <c r="Q42">
        <v>10.1389</v>
      </c>
      <c r="R42">
        <v>33.622999999999998</v>
      </c>
      <c r="S42">
        <v>21.687000000000001</v>
      </c>
      <c r="T42">
        <v>0</v>
      </c>
      <c r="U42">
        <v>418.77</v>
      </c>
      <c r="V42">
        <v>11.661683</v>
      </c>
      <c r="W42">
        <v>25.960799999999999</v>
      </c>
      <c r="X42">
        <v>147.515624</v>
      </c>
      <c r="Y42">
        <v>0</v>
      </c>
      <c r="Z42">
        <v>13.1076</v>
      </c>
      <c r="AA42">
        <v>28.045000000000002</v>
      </c>
      <c r="AB42">
        <v>26.34008</v>
      </c>
      <c r="AC42">
        <v>29.062808</v>
      </c>
      <c r="AD42">
        <v>9.1149000000000004</v>
      </c>
      <c r="AE42">
        <v>49.436556000000003</v>
      </c>
      <c r="AF42">
        <v>8.8740000000000006</v>
      </c>
      <c r="AG42">
        <v>14.952</v>
      </c>
      <c r="AH42">
        <v>85.23</v>
      </c>
      <c r="AI42">
        <v>0</v>
      </c>
      <c r="AJ42">
        <v>0</v>
      </c>
      <c r="AK42">
        <v>51.394500000000001</v>
      </c>
      <c r="AL42">
        <v>60.423999999999999</v>
      </c>
      <c r="AM42">
        <v>0</v>
      </c>
      <c r="AN42">
        <v>0.66954999999999998</v>
      </c>
      <c r="AO42">
        <v>6.9678000000000004</v>
      </c>
      <c r="AP42">
        <v>3.7149000000000001</v>
      </c>
      <c r="AQ42">
        <v>8.5050000000000008</v>
      </c>
      <c r="AR42">
        <v>53.543999999999997</v>
      </c>
      <c r="AS42">
        <v>31.897383000000001</v>
      </c>
      <c r="AT42">
        <v>10.712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76.529999999999987</v>
      </c>
      <c r="BA42">
        <f t="shared" si="1"/>
        <v>2340.654309</v>
      </c>
      <c r="BB42">
        <v>39</v>
      </c>
      <c r="BD42">
        <v>13.24</v>
      </c>
      <c r="BE42">
        <v>7.64</v>
      </c>
      <c r="BF42">
        <v>0</v>
      </c>
      <c r="BG42">
        <v>4</v>
      </c>
      <c r="BH42">
        <v>5.81</v>
      </c>
      <c r="BI42">
        <v>7.17</v>
      </c>
      <c r="BJ42">
        <v>3.11</v>
      </c>
      <c r="BK42">
        <v>4.0999999999999996</v>
      </c>
      <c r="BL42">
        <v>3.62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76.529999999999987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288.16890000000001</v>
      </c>
      <c r="L43">
        <v>355.22820000000002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10.1389</v>
      </c>
      <c r="R43">
        <v>33.622999999999998</v>
      </c>
      <c r="S43">
        <v>21.687000000000001</v>
      </c>
      <c r="T43">
        <v>0</v>
      </c>
      <c r="U43">
        <v>418.77</v>
      </c>
      <c r="V43">
        <v>11.661683</v>
      </c>
      <c r="W43">
        <v>25.960799999999999</v>
      </c>
      <c r="X43">
        <v>147.515624</v>
      </c>
      <c r="Y43">
        <v>0</v>
      </c>
      <c r="Z43">
        <v>13.1076</v>
      </c>
      <c r="AA43">
        <v>28.045000000000002</v>
      </c>
      <c r="AB43">
        <v>26.34008</v>
      </c>
      <c r="AC43">
        <v>29.062808</v>
      </c>
      <c r="AD43">
        <v>9.1149000000000004</v>
      </c>
      <c r="AE43">
        <v>49.436556000000003</v>
      </c>
      <c r="AF43">
        <v>8.8740000000000006</v>
      </c>
      <c r="AG43">
        <v>14.952</v>
      </c>
      <c r="AH43">
        <v>85.23</v>
      </c>
      <c r="AI43">
        <v>0</v>
      </c>
      <c r="AJ43">
        <v>0</v>
      </c>
      <c r="AK43">
        <v>51.394500000000001</v>
      </c>
      <c r="AL43">
        <v>60.423999999999999</v>
      </c>
      <c r="AM43">
        <v>0</v>
      </c>
      <c r="AN43">
        <v>0.66954999999999998</v>
      </c>
      <c r="AO43">
        <v>6.9678000000000004</v>
      </c>
      <c r="AP43">
        <v>3.7149000000000001</v>
      </c>
      <c r="AQ43">
        <v>8.5050000000000008</v>
      </c>
      <c r="AR43">
        <v>50.231999999999999</v>
      </c>
      <c r="AS43">
        <v>33.091920000000002</v>
      </c>
      <c r="AT43">
        <v>10.712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77.009999999999991</v>
      </c>
      <c r="BA43">
        <f t="shared" si="1"/>
        <v>2339.0168459999995</v>
      </c>
      <c r="BB43">
        <v>40</v>
      </c>
      <c r="BD43">
        <v>13.24</v>
      </c>
      <c r="BE43">
        <v>7.64</v>
      </c>
      <c r="BF43">
        <v>0.17</v>
      </c>
      <c r="BG43">
        <v>4</v>
      </c>
      <c r="BH43">
        <v>5.81</v>
      </c>
      <c r="BI43">
        <v>7.17</v>
      </c>
      <c r="BJ43">
        <v>3.11</v>
      </c>
      <c r="BK43">
        <v>4.33</v>
      </c>
      <c r="BL43">
        <v>3.7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77.009999999999991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288.16890000000001</v>
      </c>
      <c r="L44">
        <v>435.22820000000002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10.1389</v>
      </c>
      <c r="R44">
        <v>33.622999999999998</v>
      </c>
      <c r="S44">
        <v>21.687000000000001</v>
      </c>
      <c r="T44">
        <v>0</v>
      </c>
      <c r="U44">
        <v>418.77</v>
      </c>
      <c r="V44">
        <v>11.661683</v>
      </c>
      <c r="W44">
        <v>25.960799999999999</v>
      </c>
      <c r="X44">
        <v>147.515624</v>
      </c>
      <c r="Y44">
        <v>0</v>
      </c>
      <c r="Z44">
        <v>13.1076</v>
      </c>
      <c r="AA44">
        <v>28.045000000000002</v>
      </c>
      <c r="AB44">
        <v>26.34008</v>
      </c>
      <c r="AC44">
        <v>29.062808</v>
      </c>
      <c r="AD44">
        <v>9.1149000000000004</v>
      </c>
      <c r="AE44">
        <v>49.436556000000003</v>
      </c>
      <c r="AF44">
        <v>8.8740000000000006</v>
      </c>
      <c r="AG44">
        <v>14.952</v>
      </c>
      <c r="AH44">
        <v>85.23</v>
      </c>
      <c r="AI44">
        <v>0</v>
      </c>
      <c r="AJ44">
        <v>0</v>
      </c>
      <c r="AK44">
        <v>51.394500000000001</v>
      </c>
      <c r="AL44">
        <v>60.423999999999999</v>
      </c>
      <c r="AM44">
        <v>0</v>
      </c>
      <c r="AN44">
        <v>0.66954999999999998</v>
      </c>
      <c r="AO44">
        <v>6.9678000000000004</v>
      </c>
      <c r="AP44">
        <v>3.7149000000000001</v>
      </c>
      <c r="AQ44">
        <v>8.5050000000000008</v>
      </c>
      <c r="AR44">
        <v>50.231999999999999</v>
      </c>
      <c r="AS44">
        <v>33.091920000000002</v>
      </c>
      <c r="AT44">
        <v>10.712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77.129999999999981</v>
      </c>
      <c r="BA44">
        <f t="shared" si="1"/>
        <v>2419.1368459999999</v>
      </c>
      <c r="BB44">
        <v>41</v>
      </c>
      <c r="BD44">
        <v>13.24</v>
      </c>
      <c r="BE44">
        <v>7.64</v>
      </c>
      <c r="BF44">
        <v>0.17</v>
      </c>
      <c r="BG44">
        <v>4</v>
      </c>
      <c r="BH44">
        <v>5.81</v>
      </c>
      <c r="BI44">
        <v>7.17</v>
      </c>
      <c r="BJ44">
        <v>3.11</v>
      </c>
      <c r="BK44">
        <v>4.3899999999999997</v>
      </c>
      <c r="BL44">
        <v>3.76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77.129999999999981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288.16890000000001</v>
      </c>
      <c r="L45">
        <v>385.22820000000002</v>
      </c>
      <c r="M45">
        <v>92</v>
      </c>
      <c r="N45">
        <v>118.125</v>
      </c>
      <c r="O45">
        <v>123.66562500000001</v>
      </c>
      <c r="P45">
        <v>125.58750000000001</v>
      </c>
      <c r="Q45">
        <v>10.1389</v>
      </c>
      <c r="R45">
        <v>33.622999999999998</v>
      </c>
      <c r="S45">
        <v>21.687000000000001</v>
      </c>
      <c r="T45">
        <v>0</v>
      </c>
      <c r="U45">
        <v>418.77</v>
      </c>
      <c r="V45">
        <v>11.661683</v>
      </c>
      <c r="W45">
        <v>33.991999999999997</v>
      </c>
      <c r="X45">
        <v>147.515624</v>
      </c>
      <c r="Y45">
        <v>0</v>
      </c>
      <c r="Z45">
        <v>13.1076</v>
      </c>
      <c r="AA45">
        <v>28.045000000000002</v>
      </c>
      <c r="AB45">
        <v>26.34008</v>
      </c>
      <c r="AC45">
        <v>19.35568</v>
      </c>
      <c r="AD45">
        <v>9.1149000000000004</v>
      </c>
      <c r="AE45">
        <v>49.436556000000003</v>
      </c>
      <c r="AF45">
        <v>8.8740000000000006</v>
      </c>
      <c r="AG45">
        <v>14.952</v>
      </c>
      <c r="AH45">
        <v>85.23</v>
      </c>
      <c r="AI45">
        <v>0</v>
      </c>
      <c r="AJ45">
        <v>0</v>
      </c>
      <c r="AK45">
        <v>51.394500000000001</v>
      </c>
      <c r="AL45">
        <v>60.423999999999999</v>
      </c>
      <c r="AM45">
        <v>0</v>
      </c>
      <c r="AN45">
        <v>0.66954999999999998</v>
      </c>
      <c r="AO45">
        <v>6.8795999999999999</v>
      </c>
      <c r="AP45">
        <v>3.7149000000000001</v>
      </c>
      <c r="AQ45">
        <v>8.5050000000000008</v>
      </c>
      <c r="AR45">
        <v>50.231999999999999</v>
      </c>
      <c r="AS45">
        <v>33.091920000000002</v>
      </c>
      <c r="AT45">
        <v>11.536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77.129999999999981</v>
      </c>
      <c r="BA45">
        <f t="shared" si="1"/>
        <v>2368.1967180000001</v>
      </c>
      <c r="BB45">
        <v>42</v>
      </c>
      <c r="BD45">
        <v>13.24</v>
      </c>
      <c r="BE45">
        <v>7.64</v>
      </c>
      <c r="BF45">
        <v>0.17</v>
      </c>
      <c r="BG45">
        <v>4</v>
      </c>
      <c r="BH45">
        <v>5.81</v>
      </c>
      <c r="BI45">
        <v>7.17</v>
      </c>
      <c r="BJ45">
        <v>3.11</v>
      </c>
      <c r="BK45">
        <v>4.3899999999999997</v>
      </c>
      <c r="BL45">
        <v>3.76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77.129999999999981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288.16890000000001</v>
      </c>
      <c r="L46">
        <v>385.22820000000002</v>
      </c>
      <c r="M46">
        <v>92</v>
      </c>
      <c r="N46">
        <v>118.125</v>
      </c>
      <c r="O46">
        <v>123.66562500000001</v>
      </c>
      <c r="P46">
        <v>125.58750000000001</v>
      </c>
      <c r="Q46">
        <v>10.1389</v>
      </c>
      <c r="R46">
        <v>33.622999999999998</v>
      </c>
      <c r="S46">
        <v>21.687000000000001</v>
      </c>
      <c r="T46">
        <v>0</v>
      </c>
      <c r="U46">
        <v>418.77</v>
      </c>
      <c r="V46">
        <v>11.661683</v>
      </c>
      <c r="W46">
        <v>33.991999999999997</v>
      </c>
      <c r="X46">
        <v>147.515624</v>
      </c>
      <c r="Y46">
        <v>0</v>
      </c>
      <c r="Z46">
        <v>13.1076</v>
      </c>
      <c r="AA46">
        <v>28.045000000000002</v>
      </c>
      <c r="AB46">
        <v>26.34008</v>
      </c>
      <c r="AC46">
        <v>19.35568</v>
      </c>
      <c r="AD46">
        <v>9.1149000000000004</v>
      </c>
      <c r="AE46">
        <v>49.436556000000003</v>
      </c>
      <c r="AF46">
        <v>8.8740000000000006</v>
      </c>
      <c r="AG46">
        <v>14.952</v>
      </c>
      <c r="AH46">
        <v>85.23</v>
      </c>
      <c r="AI46">
        <v>0</v>
      </c>
      <c r="AJ46">
        <v>0</v>
      </c>
      <c r="AK46">
        <v>51.394500000000001</v>
      </c>
      <c r="AL46">
        <v>60.423999999999999</v>
      </c>
      <c r="AM46">
        <v>0</v>
      </c>
      <c r="AN46">
        <v>0.66954999999999998</v>
      </c>
      <c r="AO46">
        <v>6.8795999999999999</v>
      </c>
      <c r="AP46">
        <v>3.7149000000000001</v>
      </c>
      <c r="AQ46">
        <v>8.5050000000000008</v>
      </c>
      <c r="AR46">
        <v>50.231999999999999</v>
      </c>
      <c r="AS46">
        <v>33.091920000000002</v>
      </c>
      <c r="AT46">
        <v>11.536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77.129999999999981</v>
      </c>
      <c r="BA46">
        <f t="shared" si="1"/>
        <v>2368.1967180000001</v>
      </c>
      <c r="BB46">
        <v>43</v>
      </c>
      <c r="BD46">
        <v>13.24</v>
      </c>
      <c r="BE46">
        <v>7.64</v>
      </c>
      <c r="BF46">
        <v>0.17</v>
      </c>
      <c r="BG46">
        <v>4</v>
      </c>
      <c r="BH46">
        <v>5.81</v>
      </c>
      <c r="BI46">
        <v>7.17</v>
      </c>
      <c r="BJ46">
        <v>3.11</v>
      </c>
      <c r="BK46">
        <v>4.3899999999999997</v>
      </c>
      <c r="BL46">
        <v>3.76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77.129999999999981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288.16890000000001</v>
      </c>
      <c r="L47">
        <v>435.22820000000002</v>
      </c>
      <c r="M47">
        <v>92</v>
      </c>
      <c r="N47">
        <v>118.125</v>
      </c>
      <c r="O47">
        <v>123.66562500000001</v>
      </c>
      <c r="P47">
        <v>125.58750000000001</v>
      </c>
      <c r="Q47">
        <v>10.1389</v>
      </c>
      <c r="R47">
        <v>33.622999999999998</v>
      </c>
      <c r="S47">
        <v>21.687000000000001</v>
      </c>
      <c r="T47">
        <v>0</v>
      </c>
      <c r="U47">
        <v>418.77</v>
      </c>
      <c r="V47">
        <v>11.661683</v>
      </c>
      <c r="W47">
        <v>33.991999999999997</v>
      </c>
      <c r="X47">
        <v>147.515624</v>
      </c>
      <c r="Y47">
        <v>0</v>
      </c>
      <c r="Z47">
        <v>13.1076</v>
      </c>
      <c r="AA47">
        <v>13.983000000000001</v>
      </c>
      <c r="AB47">
        <v>26.34008</v>
      </c>
      <c r="AC47">
        <v>19.35568</v>
      </c>
      <c r="AD47">
        <v>9.1149000000000004</v>
      </c>
      <c r="AE47">
        <v>49.436556000000003</v>
      </c>
      <c r="AF47">
        <v>8.8740000000000006</v>
      </c>
      <c r="AG47">
        <v>14.952</v>
      </c>
      <c r="AH47">
        <v>89.965000000000003</v>
      </c>
      <c r="AI47">
        <v>0</v>
      </c>
      <c r="AJ47">
        <v>0</v>
      </c>
      <c r="AK47">
        <v>51.394500000000001</v>
      </c>
      <c r="AL47">
        <v>60.423999999999999</v>
      </c>
      <c r="AM47">
        <v>0</v>
      </c>
      <c r="AN47">
        <v>0.66954999999999998</v>
      </c>
      <c r="AO47">
        <v>6.8795999999999999</v>
      </c>
      <c r="AP47">
        <v>3.7149000000000001</v>
      </c>
      <c r="AQ47">
        <v>8.5050000000000008</v>
      </c>
      <c r="AR47">
        <v>50.231999999999999</v>
      </c>
      <c r="AS47">
        <v>31.897383000000001</v>
      </c>
      <c r="AT47">
        <v>11.536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77.129999999999981</v>
      </c>
      <c r="BA47">
        <f t="shared" si="1"/>
        <v>2407.6751810000001</v>
      </c>
      <c r="BB47">
        <v>44</v>
      </c>
      <c r="BD47">
        <v>13.24</v>
      </c>
      <c r="BE47">
        <v>7.64</v>
      </c>
      <c r="BF47">
        <v>0.17</v>
      </c>
      <c r="BG47">
        <v>4</v>
      </c>
      <c r="BH47">
        <v>5.81</v>
      </c>
      <c r="BI47">
        <v>7.17</v>
      </c>
      <c r="BJ47">
        <v>3.11</v>
      </c>
      <c r="BK47">
        <v>4.3899999999999997</v>
      </c>
      <c r="BL47">
        <v>3.76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77.129999999999981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288.16890000000001</v>
      </c>
      <c r="L48">
        <v>445.22820000000002</v>
      </c>
      <c r="M48">
        <v>92</v>
      </c>
      <c r="N48">
        <v>118.125</v>
      </c>
      <c r="O48">
        <v>123.66562500000001</v>
      </c>
      <c r="P48">
        <v>125.58750000000001</v>
      </c>
      <c r="Q48">
        <v>10.1389</v>
      </c>
      <c r="R48">
        <v>33.622999999999998</v>
      </c>
      <c r="S48">
        <v>21.687000000000001</v>
      </c>
      <c r="T48">
        <v>0</v>
      </c>
      <c r="U48">
        <v>418.77</v>
      </c>
      <c r="V48">
        <v>11.661683</v>
      </c>
      <c r="W48">
        <v>33.991999999999997</v>
      </c>
      <c r="X48">
        <v>147.515624</v>
      </c>
      <c r="Y48">
        <v>0</v>
      </c>
      <c r="Z48">
        <v>13.1076</v>
      </c>
      <c r="AA48">
        <v>11.06</v>
      </c>
      <c r="AB48">
        <v>26.34008</v>
      </c>
      <c r="AC48">
        <v>19.35568</v>
      </c>
      <c r="AD48">
        <v>9.1149000000000004</v>
      </c>
      <c r="AE48">
        <v>49.436556000000003</v>
      </c>
      <c r="AF48">
        <v>8.8740000000000006</v>
      </c>
      <c r="AG48">
        <v>14.952</v>
      </c>
      <c r="AH48">
        <v>89.965000000000003</v>
      </c>
      <c r="AI48">
        <v>0</v>
      </c>
      <c r="AJ48">
        <v>0</v>
      </c>
      <c r="AK48">
        <v>51.394500000000001</v>
      </c>
      <c r="AL48">
        <v>60.423999999999999</v>
      </c>
      <c r="AM48">
        <v>0</v>
      </c>
      <c r="AN48">
        <v>0.66954999999999998</v>
      </c>
      <c r="AO48">
        <v>6.8795999999999999</v>
      </c>
      <c r="AP48">
        <v>3.7149000000000001</v>
      </c>
      <c r="AQ48">
        <v>8.5050000000000008</v>
      </c>
      <c r="AR48">
        <v>50.231999999999999</v>
      </c>
      <c r="AS48">
        <v>31.897383000000001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77.129999999999981</v>
      </c>
      <c r="BA48">
        <f t="shared" si="1"/>
        <v>2414.7521810000003</v>
      </c>
      <c r="BB48">
        <v>45</v>
      </c>
      <c r="BD48">
        <v>13.24</v>
      </c>
      <c r="BE48">
        <v>7.64</v>
      </c>
      <c r="BF48">
        <v>0.17</v>
      </c>
      <c r="BG48">
        <v>4</v>
      </c>
      <c r="BH48">
        <v>5.81</v>
      </c>
      <c r="BI48">
        <v>7.17</v>
      </c>
      <c r="BJ48">
        <v>3.11</v>
      </c>
      <c r="BK48">
        <v>4.3899999999999997</v>
      </c>
      <c r="BL48">
        <v>3.76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77.129999999999981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288.16890000000001</v>
      </c>
      <c r="L49">
        <v>465.22820000000002</v>
      </c>
      <c r="M49">
        <v>92</v>
      </c>
      <c r="N49">
        <v>118.125</v>
      </c>
      <c r="O49">
        <v>123.66562500000001</v>
      </c>
      <c r="P49">
        <v>125.58750000000001</v>
      </c>
      <c r="Q49">
        <v>10.1389</v>
      </c>
      <c r="R49">
        <v>33.622999999999998</v>
      </c>
      <c r="S49">
        <v>21.687000000000001</v>
      </c>
      <c r="T49">
        <v>0</v>
      </c>
      <c r="U49">
        <v>418.77</v>
      </c>
      <c r="V49">
        <v>11.661683</v>
      </c>
      <c r="W49">
        <v>33.081499999999998</v>
      </c>
      <c r="X49">
        <v>98.34375</v>
      </c>
      <c r="Y49">
        <v>0</v>
      </c>
      <c r="Z49">
        <v>6.5537999999999998</v>
      </c>
      <c r="AA49">
        <v>6.7939999999999996</v>
      </c>
      <c r="AB49">
        <v>26.34008</v>
      </c>
      <c r="AC49">
        <v>19.35568</v>
      </c>
      <c r="AD49">
        <v>9.1149000000000004</v>
      </c>
      <c r="AE49">
        <v>49.436556000000003</v>
      </c>
      <c r="AF49">
        <v>8.8740000000000006</v>
      </c>
      <c r="AG49">
        <v>14.952</v>
      </c>
      <c r="AH49">
        <v>89.965000000000003</v>
      </c>
      <c r="AI49">
        <v>0</v>
      </c>
      <c r="AJ49">
        <v>0</v>
      </c>
      <c r="AK49">
        <v>51.394500000000001</v>
      </c>
      <c r="AL49">
        <v>60.423999999999999</v>
      </c>
      <c r="AM49">
        <v>0</v>
      </c>
      <c r="AN49">
        <v>0.66954999999999998</v>
      </c>
      <c r="AO49">
        <v>6.7914000000000003</v>
      </c>
      <c r="AP49">
        <v>3.7149000000000001</v>
      </c>
      <c r="AQ49">
        <v>8.5050000000000008</v>
      </c>
      <c r="AR49">
        <v>50.231999999999999</v>
      </c>
      <c r="AS49">
        <v>31.897383000000001</v>
      </c>
      <c r="AT49">
        <v>10.712023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77.129999999999981</v>
      </c>
      <c r="BA49">
        <f t="shared" si="1"/>
        <v>2372.9378300000003</v>
      </c>
      <c r="BB49">
        <v>46</v>
      </c>
      <c r="BD49">
        <v>13.24</v>
      </c>
      <c r="BE49">
        <v>7.64</v>
      </c>
      <c r="BF49">
        <v>0.17</v>
      </c>
      <c r="BG49">
        <v>4</v>
      </c>
      <c r="BH49">
        <v>5.81</v>
      </c>
      <c r="BI49">
        <v>7.17</v>
      </c>
      <c r="BJ49">
        <v>3.11</v>
      </c>
      <c r="BK49">
        <v>4.3899999999999997</v>
      </c>
      <c r="BL49">
        <v>3.76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77.129999999999981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288.16890000000001</v>
      </c>
      <c r="L50">
        <v>465.22820000000002</v>
      </c>
      <c r="M50">
        <v>92</v>
      </c>
      <c r="N50">
        <v>118.125</v>
      </c>
      <c r="O50">
        <v>123.66562500000001</v>
      </c>
      <c r="P50">
        <v>125.58750000000001</v>
      </c>
      <c r="Q50">
        <v>10.1389</v>
      </c>
      <c r="R50">
        <v>33.622999999999998</v>
      </c>
      <c r="S50">
        <v>21.687000000000001</v>
      </c>
      <c r="T50">
        <v>0</v>
      </c>
      <c r="U50">
        <v>418.77</v>
      </c>
      <c r="V50">
        <v>11.661683</v>
      </c>
      <c r="W50">
        <v>33.081499999999998</v>
      </c>
      <c r="X50">
        <v>98.34375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9.1149000000000004</v>
      </c>
      <c r="AE50">
        <v>49.436556000000003</v>
      </c>
      <c r="AF50">
        <v>8.8740000000000006</v>
      </c>
      <c r="AG50">
        <v>14.952</v>
      </c>
      <c r="AH50">
        <v>89.965000000000003</v>
      </c>
      <c r="AI50">
        <v>0</v>
      </c>
      <c r="AJ50">
        <v>0</v>
      </c>
      <c r="AK50">
        <v>51.394500000000001</v>
      </c>
      <c r="AL50">
        <v>60.423999999999999</v>
      </c>
      <c r="AM50">
        <v>0</v>
      </c>
      <c r="AN50">
        <v>0.66954999999999998</v>
      </c>
      <c r="AO50">
        <v>6.7914000000000003</v>
      </c>
      <c r="AP50">
        <v>3.7149000000000001</v>
      </c>
      <c r="AQ50">
        <v>8.5050000000000008</v>
      </c>
      <c r="AR50">
        <v>50.231999999999999</v>
      </c>
      <c r="AS50">
        <v>31.897383000000001</v>
      </c>
      <c r="AT50">
        <v>10.712023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77.129999999999981</v>
      </c>
      <c r="BA50">
        <f t="shared" si="1"/>
        <v>2366.14383</v>
      </c>
      <c r="BB50">
        <v>47</v>
      </c>
      <c r="BD50">
        <v>13.24</v>
      </c>
      <c r="BE50">
        <v>7.64</v>
      </c>
      <c r="BF50">
        <v>0.17</v>
      </c>
      <c r="BG50">
        <v>4</v>
      </c>
      <c r="BH50">
        <v>5.81</v>
      </c>
      <c r="BI50">
        <v>7.17</v>
      </c>
      <c r="BJ50">
        <v>3.11</v>
      </c>
      <c r="BK50">
        <v>4.3899999999999997</v>
      </c>
      <c r="BL50">
        <v>3.76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77.129999999999981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288.16890000000001</v>
      </c>
      <c r="L51">
        <v>485.22820000000002</v>
      </c>
      <c r="M51">
        <v>92</v>
      </c>
      <c r="N51">
        <v>118.125</v>
      </c>
      <c r="O51">
        <v>123.66562500000001</v>
      </c>
      <c r="P51">
        <v>125.58750000000001</v>
      </c>
      <c r="Q51">
        <v>10.1389</v>
      </c>
      <c r="R51">
        <v>33.622999999999998</v>
      </c>
      <c r="S51">
        <v>21.687000000000001</v>
      </c>
      <c r="T51">
        <v>0</v>
      </c>
      <c r="U51">
        <v>418.77</v>
      </c>
      <c r="V51">
        <v>11.661683</v>
      </c>
      <c r="W51">
        <v>33.081499999999998</v>
      </c>
      <c r="X51">
        <v>98.34375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9.1149000000000004</v>
      </c>
      <c r="AE51">
        <v>49.436556000000003</v>
      </c>
      <c r="AF51">
        <v>8.8740000000000006</v>
      </c>
      <c r="AG51">
        <v>14.952</v>
      </c>
      <c r="AH51">
        <v>89.965000000000003</v>
      </c>
      <c r="AI51">
        <v>0</v>
      </c>
      <c r="AJ51">
        <v>0</v>
      </c>
      <c r="AK51">
        <v>51.394500000000001</v>
      </c>
      <c r="AL51">
        <v>51.128</v>
      </c>
      <c r="AM51">
        <v>0</v>
      </c>
      <c r="AN51">
        <v>0.66954999999999998</v>
      </c>
      <c r="AO51">
        <v>6.7914000000000003</v>
      </c>
      <c r="AP51">
        <v>3.7149000000000001</v>
      </c>
      <c r="AQ51">
        <v>8.5050000000000008</v>
      </c>
      <c r="AR51">
        <v>50.231999999999999</v>
      </c>
      <c r="AS51">
        <v>31.897383000000001</v>
      </c>
      <c r="AT51">
        <v>10.712023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77.129999999999981</v>
      </c>
      <c r="BA51">
        <f t="shared" si="1"/>
        <v>2376.8478300000002</v>
      </c>
      <c r="BB51">
        <v>48</v>
      </c>
      <c r="BD51">
        <v>13.24</v>
      </c>
      <c r="BE51">
        <v>7.64</v>
      </c>
      <c r="BF51">
        <v>0.17</v>
      </c>
      <c r="BG51">
        <v>4</v>
      </c>
      <c r="BH51">
        <v>5.81</v>
      </c>
      <c r="BI51">
        <v>7.17</v>
      </c>
      <c r="BJ51">
        <v>3.11</v>
      </c>
      <c r="BK51">
        <v>4.3899999999999997</v>
      </c>
      <c r="BL51">
        <v>3.76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77.129999999999981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288.16890000000001</v>
      </c>
      <c r="L52">
        <v>515.22820000000002</v>
      </c>
      <c r="M52">
        <v>92</v>
      </c>
      <c r="N52">
        <v>118.125</v>
      </c>
      <c r="O52">
        <v>123.66562500000001</v>
      </c>
      <c r="P52">
        <v>125.58750000000001</v>
      </c>
      <c r="Q52">
        <v>10.1389</v>
      </c>
      <c r="R52">
        <v>33.622999999999998</v>
      </c>
      <c r="S52">
        <v>21.687000000000001</v>
      </c>
      <c r="T52">
        <v>0</v>
      </c>
      <c r="U52">
        <v>418.77</v>
      </c>
      <c r="V52">
        <v>11.661683</v>
      </c>
      <c r="W52">
        <v>33.081499999999998</v>
      </c>
      <c r="X52">
        <v>98.34375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9.1149000000000004</v>
      </c>
      <c r="AE52">
        <v>49.436556000000003</v>
      </c>
      <c r="AF52">
        <v>8.8740000000000006</v>
      </c>
      <c r="AG52">
        <v>14.952</v>
      </c>
      <c r="AH52">
        <v>70.172700000000006</v>
      </c>
      <c r="AI52">
        <v>0</v>
      </c>
      <c r="AJ52">
        <v>0</v>
      </c>
      <c r="AK52">
        <v>51.394500000000001</v>
      </c>
      <c r="AL52">
        <v>51.128</v>
      </c>
      <c r="AM52">
        <v>0</v>
      </c>
      <c r="AN52">
        <v>0.66954999999999998</v>
      </c>
      <c r="AO52">
        <v>6.7914000000000003</v>
      </c>
      <c r="AP52">
        <v>3.7149000000000001</v>
      </c>
      <c r="AQ52">
        <v>8.5050000000000008</v>
      </c>
      <c r="AR52">
        <v>50.231999999999999</v>
      </c>
      <c r="AS52">
        <v>31.897383000000001</v>
      </c>
      <c r="AT52">
        <v>10.712023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77.129999999999981</v>
      </c>
      <c r="BA52">
        <f t="shared" si="1"/>
        <v>2387.0555300000001</v>
      </c>
      <c r="BB52">
        <v>49</v>
      </c>
      <c r="BD52">
        <v>13.24</v>
      </c>
      <c r="BE52">
        <v>7.64</v>
      </c>
      <c r="BF52">
        <v>0.17</v>
      </c>
      <c r="BG52">
        <v>4</v>
      </c>
      <c r="BH52">
        <v>5.81</v>
      </c>
      <c r="BI52">
        <v>7.17</v>
      </c>
      <c r="BJ52">
        <v>3.11</v>
      </c>
      <c r="BK52">
        <v>4.3899999999999997</v>
      </c>
      <c r="BL52">
        <v>3.76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77.129999999999981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338.68549999999999</v>
      </c>
      <c r="L53">
        <v>581.03819999999996</v>
      </c>
      <c r="M53">
        <v>92</v>
      </c>
      <c r="N53">
        <v>118.125</v>
      </c>
      <c r="O53">
        <v>123.66562500000001</v>
      </c>
      <c r="P53">
        <v>125.58750000000001</v>
      </c>
      <c r="Q53">
        <v>10.1389</v>
      </c>
      <c r="R53">
        <v>33.622999999999998</v>
      </c>
      <c r="S53">
        <v>21.687000000000001</v>
      </c>
      <c r="T53">
        <v>0</v>
      </c>
      <c r="U53">
        <v>418.77</v>
      </c>
      <c r="V53">
        <v>11.661683</v>
      </c>
      <c r="W53">
        <v>33.081499999999998</v>
      </c>
      <c r="X53">
        <v>98.34375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9.1149000000000004</v>
      </c>
      <c r="AE53">
        <v>49.436556000000003</v>
      </c>
      <c r="AF53">
        <v>8.8740000000000006</v>
      </c>
      <c r="AG53">
        <v>14.952</v>
      </c>
      <c r="AH53">
        <v>70.172700000000006</v>
      </c>
      <c r="AI53">
        <v>0</v>
      </c>
      <c r="AJ53">
        <v>0</v>
      </c>
      <c r="AK53">
        <v>51.394500000000001</v>
      </c>
      <c r="AL53">
        <v>60.423999999999999</v>
      </c>
      <c r="AM53">
        <v>0</v>
      </c>
      <c r="AN53">
        <v>0.66954999999999998</v>
      </c>
      <c r="AO53">
        <v>6.7325999999999997</v>
      </c>
      <c r="AP53">
        <v>9.4794</v>
      </c>
      <c r="AQ53">
        <v>15.12</v>
      </c>
      <c r="AR53">
        <v>50.231999999999999</v>
      </c>
      <c r="AS53">
        <v>31.897383000000001</v>
      </c>
      <c r="AT53">
        <v>10.712023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77.129999999999981</v>
      </c>
      <c r="BA53">
        <f t="shared" si="1"/>
        <v>2524.99883</v>
      </c>
      <c r="BB53">
        <v>50</v>
      </c>
      <c r="BD53">
        <v>13.24</v>
      </c>
      <c r="BE53">
        <v>7.64</v>
      </c>
      <c r="BF53">
        <v>0.17</v>
      </c>
      <c r="BG53">
        <v>4</v>
      </c>
      <c r="BH53">
        <v>5.81</v>
      </c>
      <c r="BI53">
        <v>7.17</v>
      </c>
      <c r="BJ53">
        <v>3.11</v>
      </c>
      <c r="BK53">
        <v>4.3899999999999997</v>
      </c>
      <c r="BL53">
        <v>3.76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77.129999999999981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338.68549999999999</v>
      </c>
      <c r="L54">
        <v>534.65499999999997</v>
      </c>
      <c r="M54">
        <v>92</v>
      </c>
      <c r="N54">
        <v>118.125</v>
      </c>
      <c r="O54">
        <v>123.66562500000001</v>
      </c>
      <c r="P54">
        <v>125.58750000000001</v>
      </c>
      <c r="Q54">
        <v>10.1389</v>
      </c>
      <c r="R54">
        <v>33.622999999999998</v>
      </c>
      <c r="S54">
        <v>21.687000000000001</v>
      </c>
      <c r="T54">
        <v>0</v>
      </c>
      <c r="U54">
        <v>418.77</v>
      </c>
      <c r="V54">
        <v>11.661683</v>
      </c>
      <c r="W54">
        <v>33.081499999999998</v>
      </c>
      <c r="X54">
        <v>98.34375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9.1149000000000004</v>
      </c>
      <c r="AE54">
        <v>49.436556000000003</v>
      </c>
      <c r="AF54">
        <v>8.8740000000000006</v>
      </c>
      <c r="AG54">
        <v>14.952</v>
      </c>
      <c r="AH54">
        <v>70.172700000000006</v>
      </c>
      <c r="AI54">
        <v>0</v>
      </c>
      <c r="AJ54">
        <v>0</v>
      </c>
      <c r="AK54">
        <v>51.394500000000001</v>
      </c>
      <c r="AL54">
        <v>60.423999999999999</v>
      </c>
      <c r="AM54">
        <v>0</v>
      </c>
      <c r="AN54">
        <v>0.66954999999999998</v>
      </c>
      <c r="AO54">
        <v>6.7325999999999997</v>
      </c>
      <c r="AP54">
        <v>9.4794</v>
      </c>
      <c r="AQ54">
        <v>17.010000000000002</v>
      </c>
      <c r="AR54">
        <v>50.231999999999999</v>
      </c>
      <c r="AS54">
        <v>31.897383000000001</v>
      </c>
      <c r="AT54">
        <v>10.712023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76.97999999999999</v>
      </c>
      <c r="BA54">
        <f t="shared" si="1"/>
        <v>2480.35563</v>
      </c>
      <c r="BB54">
        <v>51</v>
      </c>
      <c r="BD54">
        <v>13.24</v>
      </c>
      <c r="BE54">
        <v>7.64</v>
      </c>
      <c r="BF54">
        <v>0.17</v>
      </c>
      <c r="BG54">
        <v>4</v>
      </c>
      <c r="BH54">
        <v>5.81</v>
      </c>
      <c r="BI54">
        <v>7.17</v>
      </c>
      <c r="BJ54">
        <v>3.11</v>
      </c>
      <c r="BK54">
        <v>4.32</v>
      </c>
      <c r="BL54">
        <v>3.68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76.97999999999999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338.68549999999999</v>
      </c>
      <c r="L55">
        <v>454.65499999999997</v>
      </c>
      <c r="M55">
        <v>92</v>
      </c>
      <c r="N55">
        <v>118.125</v>
      </c>
      <c r="O55">
        <v>123.66562500000001</v>
      </c>
      <c r="P55">
        <v>125.58750000000001</v>
      </c>
      <c r="Q55">
        <v>10.1389</v>
      </c>
      <c r="R55">
        <v>33.622999999999998</v>
      </c>
      <c r="S55">
        <v>21.687000000000001</v>
      </c>
      <c r="T55">
        <v>0</v>
      </c>
      <c r="U55">
        <v>418.77</v>
      </c>
      <c r="V55">
        <v>11.661683</v>
      </c>
      <c r="W55">
        <v>33.081499999999998</v>
      </c>
      <c r="X55">
        <v>98.34375</v>
      </c>
      <c r="Y55">
        <v>0</v>
      </c>
      <c r="Z55">
        <v>6.5537999999999998</v>
      </c>
      <c r="AA55">
        <v>14.04936</v>
      </c>
      <c r="AB55">
        <v>26.34008</v>
      </c>
      <c r="AC55">
        <v>19.35568</v>
      </c>
      <c r="AD55">
        <v>9.1149000000000004</v>
      </c>
      <c r="AE55">
        <v>49.436556000000003</v>
      </c>
      <c r="AF55">
        <v>8.8740000000000006</v>
      </c>
      <c r="AG55">
        <v>14.952</v>
      </c>
      <c r="AH55">
        <v>70.172700000000006</v>
      </c>
      <c r="AI55">
        <v>0</v>
      </c>
      <c r="AJ55">
        <v>0</v>
      </c>
      <c r="AK55">
        <v>51.394500000000001</v>
      </c>
      <c r="AL55">
        <v>60.423999999999999</v>
      </c>
      <c r="AM55">
        <v>0</v>
      </c>
      <c r="AN55">
        <v>0.66954999999999998</v>
      </c>
      <c r="AO55">
        <v>6.7325999999999997</v>
      </c>
      <c r="AP55">
        <v>3.7149000000000001</v>
      </c>
      <c r="AQ55">
        <v>17.010000000000002</v>
      </c>
      <c r="AR55">
        <v>50.231999999999999</v>
      </c>
      <c r="AS55">
        <v>31.897383000000001</v>
      </c>
      <c r="AT55">
        <v>10.712023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77.22999999999999</v>
      </c>
      <c r="BA55">
        <f t="shared" si="1"/>
        <v>2408.8904899999998</v>
      </c>
      <c r="BB55">
        <v>52</v>
      </c>
      <c r="BD55">
        <v>13.24</v>
      </c>
      <c r="BE55">
        <v>7.64</v>
      </c>
      <c r="BF55">
        <v>0.17</v>
      </c>
      <c r="BG55">
        <v>4</v>
      </c>
      <c r="BH55">
        <v>5.81</v>
      </c>
      <c r="BI55">
        <v>7.17</v>
      </c>
      <c r="BJ55">
        <v>3.11</v>
      </c>
      <c r="BK55">
        <v>4.5</v>
      </c>
      <c r="BL55">
        <v>3.75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77.22999999999999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338.68549999999999</v>
      </c>
      <c r="L56">
        <v>474.65499999999997</v>
      </c>
      <c r="M56">
        <v>92</v>
      </c>
      <c r="N56">
        <v>118.125</v>
      </c>
      <c r="O56">
        <v>123.66562500000001</v>
      </c>
      <c r="P56">
        <v>125.58750000000001</v>
      </c>
      <c r="Q56">
        <v>10.1389</v>
      </c>
      <c r="R56">
        <v>33.622999999999998</v>
      </c>
      <c r="S56">
        <v>21.687000000000001</v>
      </c>
      <c r="T56">
        <v>0</v>
      </c>
      <c r="U56">
        <v>418.77</v>
      </c>
      <c r="V56">
        <v>11.661683</v>
      </c>
      <c r="W56">
        <v>33.081499999999998</v>
      </c>
      <c r="X56">
        <v>98.34375</v>
      </c>
      <c r="Y56">
        <v>0</v>
      </c>
      <c r="Z56">
        <v>6.5537999999999998</v>
      </c>
      <c r="AA56">
        <v>14.04936</v>
      </c>
      <c r="AB56">
        <v>26.34008</v>
      </c>
      <c r="AC56">
        <v>19.35568</v>
      </c>
      <c r="AD56">
        <v>9.1149000000000004</v>
      </c>
      <c r="AE56">
        <v>48.112499999999997</v>
      </c>
      <c r="AF56">
        <v>8.8740000000000006</v>
      </c>
      <c r="AG56">
        <v>14.952</v>
      </c>
      <c r="AH56">
        <v>70.172700000000006</v>
      </c>
      <c r="AI56">
        <v>0</v>
      </c>
      <c r="AJ56">
        <v>0</v>
      </c>
      <c r="AK56">
        <v>51.394500000000001</v>
      </c>
      <c r="AL56">
        <v>60.423999999999999</v>
      </c>
      <c r="AM56">
        <v>0</v>
      </c>
      <c r="AN56">
        <v>0.66954999999999998</v>
      </c>
      <c r="AO56">
        <v>6.7325999999999997</v>
      </c>
      <c r="AP56">
        <v>3.7149000000000001</v>
      </c>
      <c r="AQ56">
        <v>17.010000000000002</v>
      </c>
      <c r="AR56">
        <v>50.231999999999999</v>
      </c>
      <c r="AS56">
        <v>31.897383000000001</v>
      </c>
      <c r="AT56">
        <v>10.712023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77.22999999999999</v>
      </c>
      <c r="BA56">
        <f t="shared" si="1"/>
        <v>2427.5664339999998</v>
      </c>
      <c r="BB56">
        <v>53</v>
      </c>
      <c r="BD56">
        <v>13.24</v>
      </c>
      <c r="BE56">
        <v>7.64</v>
      </c>
      <c r="BF56">
        <v>0.17</v>
      </c>
      <c r="BG56">
        <v>4</v>
      </c>
      <c r="BH56">
        <v>5.81</v>
      </c>
      <c r="BI56">
        <v>7.17</v>
      </c>
      <c r="BJ56">
        <v>3.11</v>
      </c>
      <c r="BK56">
        <v>4.5</v>
      </c>
      <c r="BL56">
        <v>3.75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77.22999999999999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338.68549999999999</v>
      </c>
      <c r="L57">
        <v>524.65499999999997</v>
      </c>
      <c r="M57">
        <v>92</v>
      </c>
      <c r="N57">
        <v>118.125</v>
      </c>
      <c r="O57">
        <v>123.66562500000001</v>
      </c>
      <c r="P57">
        <v>125.58750000000001</v>
      </c>
      <c r="Q57">
        <v>10.1389</v>
      </c>
      <c r="R57">
        <v>33.622999999999998</v>
      </c>
      <c r="S57">
        <v>21.687000000000001</v>
      </c>
      <c r="T57">
        <v>0</v>
      </c>
      <c r="U57">
        <v>418.77</v>
      </c>
      <c r="V57">
        <v>11.661683</v>
      </c>
      <c r="W57">
        <v>33.081499999999998</v>
      </c>
      <c r="X57">
        <v>98.34375</v>
      </c>
      <c r="Y57">
        <v>0</v>
      </c>
      <c r="Z57">
        <v>6.5537999999999998</v>
      </c>
      <c r="AA57">
        <v>14.04936</v>
      </c>
      <c r="AB57">
        <v>26.34008</v>
      </c>
      <c r="AC57">
        <v>19.35568</v>
      </c>
      <c r="AD57">
        <v>9.1149000000000004</v>
      </c>
      <c r="AE57">
        <v>48.112499999999997</v>
      </c>
      <c r="AF57">
        <v>8.8740000000000006</v>
      </c>
      <c r="AG57">
        <v>14.952</v>
      </c>
      <c r="AH57">
        <v>61.555</v>
      </c>
      <c r="AI57">
        <v>0</v>
      </c>
      <c r="AJ57">
        <v>0</v>
      </c>
      <c r="AK57">
        <v>51.394500000000001</v>
      </c>
      <c r="AL57">
        <v>60.423999999999999</v>
      </c>
      <c r="AM57">
        <v>0</v>
      </c>
      <c r="AN57">
        <v>0.66954999999999998</v>
      </c>
      <c r="AO57">
        <v>6.8502000000000001</v>
      </c>
      <c r="AP57">
        <v>3.7149000000000001</v>
      </c>
      <c r="AQ57">
        <v>17.010000000000002</v>
      </c>
      <c r="AR57">
        <v>50.231999999999999</v>
      </c>
      <c r="AS57">
        <v>31.897383000000001</v>
      </c>
      <c r="AT57">
        <v>10.712023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77.289999999999978</v>
      </c>
      <c r="BA57">
        <f t="shared" si="1"/>
        <v>2469.1263339999996</v>
      </c>
      <c r="BB57">
        <v>54</v>
      </c>
      <c r="BD57">
        <v>13.24</v>
      </c>
      <c r="BE57">
        <v>7.64</v>
      </c>
      <c r="BF57">
        <v>0.23</v>
      </c>
      <c r="BG57">
        <v>4</v>
      </c>
      <c r="BH57">
        <v>5.81</v>
      </c>
      <c r="BI57">
        <v>7.17</v>
      </c>
      <c r="BJ57">
        <v>3.11</v>
      </c>
      <c r="BK57">
        <v>4.5</v>
      </c>
      <c r="BL57">
        <v>3.75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77.289999999999978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338.68549999999999</v>
      </c>
      <c r="L58">
        <v>574.65499999999997</v>
      </c>
      <c r="M58">
        <v>92</v>
      </c>
      <c r="N58">
        <v>118.125</v>
      </c>
      <c r="O58">
        <v>123.66562500000001</v>
      </c>
      <c r="P58">
        <v>125.58750000000001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11.661683</v>
      </c>
      <c r="W58">
        <v>33.081499999999998</v>
      </c>
      <c r="X58">
        <v>98.34375</v>
      </c>
      <c r="Y58">
        <v>0</v>
      </c>
      <c r="Z58">
        <v>6.5537999999999998</v>
      </c>
      <c r="AA58">
        <v>14.04936</v>
      </c>
      <c r="AB58">
        <v>26.34008</v>
      </c>
      <c r="AC58">
        <v>19.35568</v>
      </c>
      <c r="AD58">
        <v>9.1149000000000004</v>
      </c>
      <c r="AE58">
        <v>48.112499999999997</v>
      </c>
      <c r="AF58">
        <v>8.8740000000000006</v>
      </c>
      <c r="AG58">
        <v>14.952</v>
      </c>
      <c r="AH58">
        <v>61.555</v>
      </c>
      <c r="AI58">
        <v>0</v>
      </c>
      <c r="AJ58">
        <v>0</v>
      </c>
      <c r="AK58">
        <v>51.394500000000001</v>
      </c>
      <c r="AL58">
        <v>60.423999999999999</v>
      </c>
      <c r="AM58">
        <v>0</v>
      </c>
      <c r="AN58">
        <v>0.66954999999999998</v>
      </c>
      <c r="AO58">
        <v>6.8502000000000001</v>
      </c>
      <c r="AP58">
        <v>3.7149000000000001</v>
      </c>
      <c r="AQ58">
        <v>17.010000000000002</v>
      </c>
      <c r="AR58">
        <v>50.231999999999999</v>
      </c>
      <c r="AS58">
        <v>31.897383000000001</v>
      </c>
      <c r="AT58">
        <v>10.712023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77.339999999999989</v>
      </c>
      <c r="BA58">
        <f t="shared" si="1"/>
        <v>2533.4176340000008</v>
      </c>
      <c r="BB58">
        <v>55</v>
      </c>
      <c r="BD58">
        <v>13.24</v>
      </c>
      <c r="BE58">
        <v>7.64</v>
      </c>
      <c r="BF58">
        <v>0.28000000000000003</v>
      </c>
      <c r="BG58">
        <v>4</v>
      </c>
      <c r="BH58">
        <v>5.81</v>
      </c>
      <c r="BI58">
        <v>7.17</v>
      </c>
      <c r="BJ58">
        <v>3.11</v>
      </c>
      <c r="BK58">
        <v>4.5</v>
      </c>
      <c r="BL58">
        <v>3.75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77.339999999999989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338.68549999999999</v>
      </c>
      <c r="L59">
        <v>614.65499999999997</v>
      </c>
      <c r="M59">
        <v>92</v>
      </c>
      <c r="N59">
        <v>118.125</v>
      </c>
      <c r="O59">
        <v>123.66562500000001</v>
      </c>
      <c r="P59">
        <v>125.58750000000001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11.661683</v>
      </c>
      <c r="W59">
        <v>31.8675</v>
      </c>
      <c r="X59">
        <v>98.34375</v>
      </c>
      <c r="Y59">
        <v>0</v>
      </c>
      <c r="Z59">
        <v>6.5537999999999998</v>
      </c>
      <c r="AA59">
        <v>14.04936</v>
      </c>
      <c r="AB59">
        <v>26.34008</v>
      </c>
      <c r="AC59">
        <v>19.35568</v>
      </c>
      <c r="AD59">
        <v>9.1149000000000004</v>
      </c>
      <c r="AE59">
        <v>48.112499999999997</v>
      </c>
      <c r="AF59">
        <v>8.8740000000000006</v>
      </c>
      <c r="AG59">
        <v>14.952</v>
      </c>
      <c r="AH59">
        <v>56.82</v>
      </c>
      <c r="AI59">
        <v>0</v>
      </c>
      <c r="AJ59">
        <v>0</v>
      </c>
      <c r="AK59">
        <v>51.394500000000001</v>
      </c>
      <c r="AL59">
        <v>60.423999999999999</v>
      </c>
      <c r="AM59">
        <v>0</v>
      </c>
      <c r="AN59">
        <v>0.66954999999999998</v>
      </c>
      <c r="AO59">
        <v>6.8502000000000001</v>
      </c>
      <c r="AP59">
        <v>3.7149000000000001</v>
      </c>
      <c r="AQ59">
        <v>25.515000000000001</v>
      </c>
      <c r="AR59">
        <v>50.231999999999999</v>
      </c>
      <c r="AS59">
        <v>31.897383000000001</v>
      </c>
      <c r="AT59">
        <v>10.712023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77.389999999999986</v>
      </c>
      <c r="BA59">
        <f t="shared" si="1"/>
        <v>2576.0236340000006</v>
      </c>
      <c r="BB59">
        <v>56</v>
      </c>
      <c r="BD59">
        <v>13.24</v>
      </c>
      <c r="BE59">
        <v>7.64</v>
      </c>
      <c r="BF59">
        <v>0.33</v>
      </c>
      <c r="BG59">
        <v>4</v>
      </c>
      <c r="BH59">
        <v>5.81</v>
      </c>
      <c r="BI59">
        <v>7.17</v>
      </c>
      <c r="BJ59">
        <v>3.11</v>
      </c>
      <c r="BK59">
        <v>4.5</v>
      </c>
      <c r="BL59">
        <v>3.75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77.389999999999986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</v>
      </c>
      <c r="K60">
        <v>343.38626099999999</v>
      </c>
      <c r="L60">
        <v>653.15</v>
      </c>
      <c r="M60">
        <v>92</v>
      </c>
      <c r="N60">
        <v>118.125</v>
      </c>
      <c r="O60">
        <v>123.66562500000001</v>
      </c>
      <c r="P60">
        <v>125.58750000000001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11.661683</v>
      </c>
      <c r="W60">
        <v>31.8675</v>
      </c>
      <c r="X60">
        <v>98.34375</v>
      </c>
      <c r="Y60">
        <v>0</v>
      </c>
      <c r="Z60">
        <v>6.5537999999999998</v>
      </c>
      <c r="AA60">
        <v>14.04936</v>
      </c>
      <c r="AB60">
        <v>26.34008</v>
      </c>
      <c r="AC60">
        <v>19.35568</v>
      </c>
      <c r="AD60">
        <v>9.1149000000000004</v>
      </c>
      <c r="AE60">
        <v>48.112499999999997</v>
      </c>
      <c r="AF60">
        <v>8.8740000000000006</v>
      </c>
      <c r="AG60">
        <v>14.952</v>
      </c>
      <c r="AH60">
        <v>93.563599999999994</v>
      </c>
      <c r="AI60">
        <v>0</v>
      </c>
      <c r="AJ60">
        <v>0</v>
      </c>
      <c r="AK60">
        <v>51.394500000000001</v>
      </c>
      <c r="AL60">
        <v>60.423999999999999</v>
      </c>
      <c r="AM60">
        <v>0</v>
      </c>
      <c r="AN60">
        <v>0.66954999999999998</v>
      </c>
      <c r="AO60">
        <v>6.8502000000000001</v>
      </c>
      <c r="AP60">
        <v>3.7149000000000001</v>
      </c>
      <c r="AQ60">
        <v>25.515000000000001</v>
      </c>
      <c r="AR60">
        <v>50.231999999999999</v>
      </c>
      <c r="AS60">
        <v>31.897383000000001</v>
      </c>
      <c r="AT60">
        <v>10.712023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77.389999999999986</v>
      </c>
      <c r="BA60">
        <f t="shared" si="1"/>
        <v>2667.9629950000003</v>
      </c>
      <c r="BB60">
        <v>57</v>
      </c>
      <c r="BD60">
        <v>13.24</v>
      </c>
      <c r="BE60">
        <v>7.64</v>
      </c>
      <c r="BF60">
        <v>0.33</v>
      </c>
      <c r="BG60">
        <v>4</v>
      </c>
      <c r="BH60">
        <v>5.81</v>
      </c>
      <c r="BI60">
        <v>7.17</v>
      </c>
      <c r="BJ60">
        <v>3.11</v>
      </c>
      <c r="BK60">
        <v>4.5</v>
      </c>
      <c r="BL60">
        <v>3.75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77.389999999999986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</v>
      </c>
      <c r="K61">
        <v>343.38626099999999</v>
      </c>
      <c r="L61">
        <v>653.15</v>
      </c>
      <c r="M61">
        <v>92</v>
      </c>
      <c r="N61">
        <v>118.125</v>
      </c>
      <c r="O61">
        <v>123.66562500000001</v>
      </c>
      <c r="P61">
        <v>125.58750000000001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11.661683</v>
      </c>
      <c r="W61">
        <v>31.8675</v>
      </c>
      <c r="X61">
        <v>98.34375</v>
      </c>
      <c r="Y61">
        <v>0</v>
      </c>
      <c r="Z61">
        <v>6.5537999999999998</v>
      </c>
      <c r="AA61">
        <v>28.09872</v>
      </c>
      <c r="AB61">
        <v>26.34008</v>
      </c>
      <c r="AC61">
        <v>19.35568</v>
      </c>
      <c r="AD61">
        <v>9.1149000000000004</v>
      </c>
      <c r="AE61">
        <v>48.112499999999997</v>
      </c>
      <c r="AF61">
        <v>8.8740000000000006</v>
      </c>
      <c r="AG61">
        <v>14.952</v>
      </c>
      <c r="AH61">
        <v>93.563599999999994</v>
      </c>
      <c r="AI61">
        <v>0</v>
      </c>
      <c r="AJ61">
        <v>0</v>
      </c>
      <c r="AK61">
        <v>51.394500000000001</v>
      </c>
      <c r="AL61">
        <v>60.423999999999999</v>
      </c>
      <c r="AM61">
        <v>0</v>
      </c>
      <c r="AN61">
        <v>0.66954999999999998</v>
      </c>
      <c r="AO61">
        <v>6.8502000000000001</v>
      </c>
      <c r="AP61">
        <v>3.7149000000000001</v>
      </c>
      <c r="AQ61">
        <v>25.515000000000001</v>
      </c>
      <c r="AR61">
        <v>50.231999999999999</v>
      </c>
      <c r="AS61">
        <v>31.897383000000001</v>
      </c>
      <c r="AT61">
        <v>10.712023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77.22999999999999</v>
      </c>
      <c r="BA61">
        <f t="shared" si="1"/>
        <v>2681.8523550000004</v>
      </c>
      <c r="BB61">
        <v>58</v>
      </c>
      <c r="BD61">
        <v>13.24</v>
      </c>
      <c r="BE61">
        <v>7.64</v>
      </c>
      <c r="BF61">
        <v>0.17</v>
      </c>
      <c r="BG61">
        <v>4</v>
      </c>
      <c r="BH61">
        <v>5.81</v>
      </c>
      <c r="BI61">
        <v>7.17</v>
      </c>
      <c r="BJ61">
        <v>3.11</v>
      </c>
      <c r="BK61">
        <v>4.5</v>
      </c>
      <c r="BL61">
        <v>3.75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77.22999999999999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</v>
      </c>
      <c r="K62">
        <v>343.38626099999999</v>
      </c>
      <c r="L62">
        <v>653.15</v>
      </c>
      <c r="M62">
        <v>92</v>
      </c>
      <c r="N62">
        <v>118.125</v>
      </c>
      <c r="O62">
        <v>123.66562500000001</v>
      </c>
      <c r="P62">
        <v>125.58750000000001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11.661683</v>
      </c>
      <c r="W62">
        <v>31.8675</v>
      </c>
      <c r="X62">
        <v>98.34375</v>
      </c>
      <c r="Y62">
        <v>0</v>
      </c>
      <c r="Z62">
        <v>6.5537999999999998</v>
      </c>
      <c r="AA62">
        <v>28.09872</v>
      </c>
      <c r="AB62">
        <v>26.34008</v>
      </c>
      <c r="AC62">
        <v>19.35568</v>
      </c>
      <c r="AD62">
        <v>9.1149000000000004</v>
      </c>
      <c r="AE62">
        <v>46.7012</v>
      </c>
      <c r="AF62">
        <v>8.8740000000000006</v>
      </c>
      <c r="AG62">
        <v>14.952</v>
      </c>
      <c r="AH62">
        <v>93.563599999999994</v>
      </c>
      <c r="AI62">
        <v>0</v>
      </c>
      <c r="AJ62">
        <v>0</v>
      </c>
      <c r="AK62">
        <v>51.394500000000001</v>
      </c>
      <c r="AL62">
        <v>60.423999999999999</v>
      </c>
      <c r="AM62">
        <v>0</v>
      </c>
      <c r="AN62">
        <v>0.66954999999999998</v>
      </c>
      <c r="AO62">
        <v>6.8502000000000001</v>
      </c>
      <c r="AP62">
        <v>9.4794</v>
      </c>
      <c r="AQ62">
        <v>25.515000000000001</v>
      </c>
      <c r="AR62">
        <v>50.231999999999999</v>
      </c>
      <c r="AS62">
        <v>31.897383000000001</v>
      </c>
      <c r="AT62">
        <v>10.712023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77.13</v>
      </c>
      <c r="BA62">
        <f t="shared" si="1"/>
        <v>2686.1055550000005</v>
      </c>
      <c r="BB62">
        <v>59</v>
      </c>
      <c r="BD62">
        <v>13.24</v>
      </c>
      <c r="BE62">
        <v>7.64</v>
      </c>
      <c r="BF62">
        <v>0.17</v>
      </c>
      <c r="BG62">
        <v>4</v>
      </c>
      <c r="BH62">
        <v>5.81</v>
      </c>
      <c r="BI62">
        <v>7.17</v>
      </c>
      <c r="BJ62">
        <v>3.11</v>
      </c>
      <c r="BK62">
        <v>4.45</v>
      </c>
      <c r="BL62">
        <v>3.7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77.13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7.4644000000000004</v>
      </c>
      <c r="K63">
        <v>343.38626099999999</v>
      </c>
      <c r="L63">
        <v>653.15</v>
      </c>
      <c r="M63">
        <v>92</v>
      </c>
      <c r="N63">
        <v>118.125</v>
      </c>
      <c r="O63">
        <v>123.66562500000001</v>
      </c>
      <c r="P63">
        <v>125.58750000000001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11.661683</v>
      </c>
      <c r="W63">
        <v>33.081499999999998</v>
      </c>
      <c r="X63">
        <v>98.34375</v>
      </c>
      <c r="Y63">
        <v>0</v>
      </c>
      <c r="Z63">
        <v>6.5537999999999998</v>
      </c>
      <c r="AA63">
        <v>42.14808</v>
      </c>
      <c r="AB63">
        <v>26.34008</v>
      </c>
      <c r="AC63">
        <v>19.35568</v>
      </c>
      <c r="AD63">
        <v>9.1149000000000004</v>
      </c>
      <c r="AE63">
        <v>45.546500000000002</v>
      </c>
      <c r="AF63">
        <v>8.8740000000000006</v>
      </c>
      <c r="AG63">
        <v>14.952</v>
      </c>
      <c r="AH63">
        <v>93.563599999999994</v>
      </c>
      <c r="AI63">
        <v>0</v>
      </c>
      <c r="AJ63">
        <v>0</v>
      </c>
      <c r="AK63">
        <v>51.394500000000001</v>
      </c>
      <c r="AL63">
        <v>60.423999999999999</v>
      </c>
      <c r="AM63">
        <v>0</v>
      </c>
      <c r="AN63">
        <v>0.66954999999999998</v>
      </c>
      <c r="AO63">
        <v>6.9678000000000004</v>
      </c>
      <c r="AP63">
        <v>9.4794</v>
      </c>
      <c r="AQ63">
        <v>25.515000000000001</v>
      </c>
      <c r="AR63">
        <v>50.231999999999999</v>
      </c>
      <c r="AS63">
        <v>31.897383000000001</v>
      </c>
      <c r="AT63">
        <v>10.712023</v>
      </c>
      <c r="AU63">
        <v>0</v>
      </c>
      <c r="AV63">
        <v>0</v>
      </c>
      <c r="AW63">
        <v>2</v>
      </c>
      <c r="AX63">
        <v>0</v>
      </c>
      <c r="AY63">
        <v>0</v>
      </c>
      <c r="AZ63">
        <f t="shared" si="0"/>
        <v>76.959999999999994</v>
      </c>
      <c r="BA63">
        <f t="shared" si="1"/>
        <v>2697.6262150000002</v>
      </c>
      <c r="BB63">
        <v>60</v>
      </c>
      <c r="BD63">
        <v>13.24</v>
      </c>
      <c r="BE63">
        <v>7.64</v>
      </c>
      <c r="BF63">
        <v>0</v>
      </c>
      <c r="BG63">
        <v>4</v>
      </c>
      <c r="BH63">
        <v>5.81</v>
      </c>
      <c r="BI63">
        <v>7.17</v>
      </c>
      <c r="BJ63">
        <v>3.11</v>
      </c>
      <c r="BK63">
        <v>4.45</v>
      </c>
      <c r="BL63">
        <v>3.7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76.959999999999994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7.4644000000000004</v>
      </c>
      <c r="K64">
        <v>343.38626099999999</v>
      </c>
      <c r="L64">
        <v>653.15</v>
      </c>
      <c r="M64">
        <v>92</v>
      </c>
      <c r="N64">
        <v>118.125</v>
      </c>
      <c r="O64">
        <v>123.66562500000001</v>
      </c>
      <c r="P64">
        <v>125.58750000000001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11.661683</v>
      </c>
      <c r="W64">
        <v>33.081499999999998</v>
      </c>
      <c r="X64">
        <v>98.34375</v>
      </c>
      <c r="Y64">
        <v>0</v>
      </c>
      <c r="Z64">
        <v>6.5537999999999998</v>
      </c>
      <c r="AA64">
        <v>42.14808</v>
      </c>
      <c r="AB64">
        <v>26.34008</v>
      </c>
      <c r="AC64">
        <v>19.35568</v>
      </c>
      <c r="AD64">
        <v>9.1149000000000004</v>
      </c>
      <c r="AE64">
        <v>45.546500000000002</v>
      </c>
      <c r="AF64">
        <v>8.8740000000000006</v>
      </c>
      <c r="AG64">
        <v>14.952</v>
      </c>
      <c r="AH64">
        <v>113.64</v>
      </c>
      <c r="AI64">
        <v>0</v>
      </c>
      <c r="AJ64">
        <v>0</v>
      </c>
      <c r="AK64">
        <v>51.394500000000001</v>
      </c>
      <c r="AL64">
        <v>60.423999999999999</v>
      </c>
      <c r="AM64">
        <v>0</v>
      </c>
      <c r="AN64">
        <v>0.66954999999999998</v>
      </c>
      <c r="AO64">
        <v>6.9678000000000004</v>
      </c>
      <c r="AP64">
        <v>3.7149000000000001</v>
      </c>
      <c r="AQ64">
        <v>25.515000000000001</v>
      </c>
      <c r="AR64">
        <v>50.231999999999999</v>
      </c>
      <c r="AS64">
        <v>31.897383000000001</v>
      </c>
      <c r="AT64">
        <v>10.712023</v>
      </c>
      <c r="AU64">
        <v>0</v>
      </c>
      <c r="AV64">
        <v>0</v>
      </c>
      <c r="AW64">
        <v>2</v>
      </c>
      <c r="AX64">
        <v>0</v>
      </c>
      <c r="AY64">
        <v>0</v>
      </c>
      <c r="AZ64">
        <f t="shared" si="0"/>
        <v>76.959999999999994</v>
      </c>
      <c r="BA64">
        <f t="shared" si="1"/>
        <v>2711.9381149999999</v>
      </c>
      <c r="BB64">
        <v>61</v>
      </c>
      <c r="BD64">
        <v>13.24</v>
      </c>
      <c r="BE64">
        <v>7.64</v>
      </c>
      <c r="BF64">
        <v>0</v>
      </c>
      <c r="BG64">
        <v>4</v>
      </c>
      <c r="BH64">
        <v>5.81</v>
      </c>
      <c r="BI64">
        <v>7.17</v>
      </c>
      <c r="BJ64">
        <v>3.11</v>
      </c>
      <c r="BK64">
        <v>4.45</v>
      </c>
      <c r="BL64">
        <v>3.7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76.959999999999994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7.4644000000000004</v>
      </c>
      <c r="K65">
        <v>343.38626099999999</v>
      </c>
      <c r="L65">
        <v>653.15</v>
      </c>
      <c r="M65">
        <v>92</v>
      </c>
      <c r="N65">
        <v>118.125</v>
      </c>
      <c r="O65">
        <v>123.66562500000001</v>
      </c>
      <c r="P65">
        <v>125.58750000000001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11.661683</v>
      </c>
      <c r="W65">
        <v>33.081499999999998</v>
      </c>
      <c r="X65">
        <v>98.34375</v>
      </c>
      <c r="Y65">
        <v>0</v>
      </c>
      <c r="Z65">
        <v>6.5537999999999998</v>
      </c>
      <c r="AA65">
        <v>42.14808</v>
      </c>
      <c r="AB65">
        <v>26.34008</v>
      </c>
      <c r="AC65">
        <v>19.35568</v>
      </c>
      <c r="AD65">
        <v>9.1149000000000004</v>
      </c>
      <c r="AE65">
        <v>45.546500000000002</v>
      </c>
      <c r="AF65">
        <v>8.8740000000000006</v>
      </c>
      <c r="AG65">
        <v>14.952</v>
      </c>
      <c r="AH65">
        <v>113.64</v>
      </c>
      <c r="AI65">
        <v>0</v>
      </c>
      <c r="AJ65">
        <v>0</v>
      </c>
      <c r="AK65">
        <v>51.394500000000001</v>
      </c>
      <c r="AL65">
        <v>46.48</v>
      </c>
      <c r="AM65">
        <v>0</v>
      </c>
      <c r="AN65">
        <v>0.66954999999999998</v>
      </c>
      <c r="AO65">
        <v>6.8208000000000002</v>
      </c>
      <c r="AP65">
        <v>3.7149000000000001</v>
      </c>
      <c r="AQ65">
        <v>25.515000000000001</v>
      </c>
      <c r="AR65">
        <v>50.231999999999999</v>
      </c>
      <c r="AS65">
        <v>31.897383000000001</v>
      </c>
      <c r="AT65">
        <v>10.712023</v>
      </c>
      <c r="AU65">
        <v>0</v>
      </c>
      <c r="AV65">
        <v>0</v>
      </c>
      <c r="AW65">
        <v>2</v>
      </c>
      <c r="AX65">
        <v>0</v>
      </c>
      <c r="AY65">
        <v>0</v>
      </c>
      <c r="AZ65">
        <f t="shared" si="0"/>
        <v>77.289999999999992</v>
      </c>
      <c r="BA65">
        <f t="shared" si="1"/>
        <v>2698.177115</v>
      </c>
      <c r="BB65">
        <v>62</v>
      </c>
      <c r="BD65">
        <v>13.24</v>
      </c>
      <c r="BE65">
        <v>7.64</v>
      </c>
      <c r="BF65">
        <v>0.33</v>
      </c>
      <c r="BG65">
        <v>4</v>
      </c>
      <c r="BH65">
        <v>5.81</v>
      </c>
      <c r="BI65">
        <v>7.17</v>
      </c>
      <c r="BJ65">
        <v>3.11</v>
      </c>
      <c r="BK65">
        <v>4.45</v>
      </c>
      <c r="BL65">
        <v>3.7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77.289999999999992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7.4644000000000004</v>
      </c>
      <c r="K66">
        <v>343.38626099999999</v>
      </c>
      <c r="L66">
        <v>653.15</v>
      </c>
      <c r="M66">
        <v>92</v>
      </c>
      <c r="N66">
        <v>118.125</v>
      </c>
      <c r="O66">
        <v>123.66562500000001</v>
      </c>
      <c r="P66">
        <v>125.58750000000001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11.661683</v>
      </c>
      <c r="W66">
        <v>33.081499999999998</v>
      </c>
      <c r="X66">
        <v>98.34375</v>
      </c>
      <c r="Y66">
        <v>0</v>
      </c>
      <c r="Z66">
        <v>6.5537999999999998</v>
      </c>
      <c r="AA66">
        <v>42.14808</v>
      </c>
      <c r="AB66">
        <v>26.34008</v>
      </c>
      <c r="AC66">
        <v>19.35568</v>
      </c>
      <c r="AD66">
        <v>9.1149000000000004</v>
      </c>
      <c r="AE66">
        <v>45.546500000000002</v>
      </c>
      <c r="AF66">
        <v>8.8740000000000006</v>
      </c>
      <c r="AG66">
        <v>14.952</v>
      </c>
      <c r="AH66">
        <v>113.64</v>
      </c>
      <c r="AI66">
        <v>0</v>
      </c>
      <c r="AJ66">
        <v>0</v>
      </c>
      <c r="AK66">
        <v>51.394500000000001</v>
      </c>
      <c r="AL66">
        <v>46.48</v>
      </c>
      <c r="AM66">
        <v>0</v>
      </c>
      <c r="AN66">
        <v>0.66954999999999998</v>
      </c>
      <c r="AO66">
        <v>6.8208000000000002</v>
      </c>
      <c r="AP66">
        <v>3.7149000000000001</v>
      </c>
      <c r="AQ66">
        <v>25.515000000000001</v>
      </c>
      <c r="AR66">
        <v>50.231999999999999</v>
      </c>
      <c r="AS66">
        <v>31.897383000000001</v>
      </c>
      <c r="AT66">
        <v>10.712023</v>
      </c>
      <c r="AU66">
        <v>0</v>
      </c>
      <c r="AV66">
        <v>0</v>
      </c>
      <c r="AW66">
        <v>2</v>
      </c>
      <c r="AX66">
        <v>0</v>
      </c>
      <c r="AY66">
        <v>0</v>
      </c>
      <c r="AZ66">
        <f t="shared" si="0"/>
        <v>77.289999999999992</v>
      </c>
      <c r="BA66">
        <f t="shared" si="1"/>
        <v>2698.177115</v>
      </c>
      <c r="BB66">
        <v>63</v>
      </c>
      <c r="BD66">
        <v>13.24</v>
      </c>
      <c r="BE66">
        <v>7.64</v>
      </c>
      <c r="BF66">
        <v>0.33</v>
      </c>
      <c r="BG66">
        <v>4</v>
      </c>
      <c r="BH66">
        <v>5.81</v>
      </c>
      <c r="BI66">
        <v>7.17</v>
      </c>
      <c r="BJ66">
        <v>3.11</v>
      </c>
      <c r="BK66">
        <v>4.45</v>
      </c>
      <c r="BL66">
        <v>3.7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77.289999999999992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7.4644000000000004</v>
      </c>
      <c r="K67">
        <v>343.38626099999999</v>
      </c>
      <c r="L67">
        <v>653.15</v>
      </c>
      <c r="M67">
        <v>92</v>
      </c>
      <c r="N67">
        <v>118.125</v>
      </c>
      <c r="O67">
        <v>123.66562500000001</v>
      </c>
      <c r="P67">
        <v>110.25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11.661683</v>
      </c>
      <c r="W67">
        <v>30.35</v>
      </c>
      <c r="X67">
        <v>98.34375</v>
      </c>
      <c r="Y67">
        <v>0</v>
      </c>
      <c r="Z67">
        <v>0</v>
      </c>
      <c r="AA67">
        <v>42.14808</v>
      </c>
      <c r="AB67">
        <v>26.34008</v>
      </c>
      <c r="AC67">
        <v>19.35568</v>
      </c>
      <c r="AD67">
        <v>9.1149000000000004</v>
      </c>
      <c r="AE67">
        <v>45.546500000000002</v>
      </c>
      <c r="AF67">
        <v>17.748000000000001</v>
      </c>
      <c r="AG67">
        <v>14.952</v>
      </c>
      <c r="AH67">
        <v>113.64</v>
      </c>
      <c r="AI67">
        <v>0</v>
      </c>
      <c r="AJ67">
        <v>0</v>
      </c>
      <c r="AK67">
        <v>51.394500000000001</v>
      </c>
      <c r="AL67">
        <v>46.48</v>
      </c>
      <c r="AM67">
        <v>0</v>
      </c>
      <c r="AN67">
        <v>0.66954999999999998</v>
      </c>
      <c r="AO67">
        <v>6.8208000000000002</v>
      </c>
      <c r="AP67">
        <v>3.7149000000000001</v>
      </c>
      <c r="AQ67">
        <v>17.010000000000002</v>
      </c>
      <c r="AR67">
        <v>50.231999999999999</v>
      </c>
      <c r="AS67">
        <v>31.897383000000001</v>
      </c>
      <c r="AT67">
        <v>10.712023</v>
      </c>
      <c r="AU67">
        <v>0</v>
      </c>
      <c r="AV67">
        <v>0</v>
      </c>
      <c r="AW67">
        <v>2</v>
      </c>
      <c r="AX67">
        <v>0</v>
      </c>
      <c r="AY67">
        <v>0</v>
      </c>
      <c r="AZ67">
        <f t="shared" si="0"/>
        <v>77.349999999999994</v>
      </c>
      <c r="BA67">
        <f t="shared" si="1"/>
        <v>2673.9833150000004</v>
      </c>
      <c r="BB67">
        <v>64</v>
      </c>
      <c r="BD67">
        <v>13.24</v>
      </c>
      <c r="BE67">
        <v>7.64</v>
      </c>
      <c r="BF67">
        <v>0.39</v>
      </c>
      <c r="BG67">
        <v>4</v>
      </c>
      <c r="BH67">
        <v>5.81</v>
      </c>
      <c r="BI67">
        <v>7.17</v>
      </c>
      <c r="BJ67">
        <v>3.11</v>
      </c>
      <c r="BK67">
        <v>4.45</v>
      </c>
      <c r="BL67">
        <v>3.7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77.349999999999994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7.4644000000000004</v>
      </c>
      <c r="K68">
        <v>343.38626099999999</v>
      </c>
      <c r="L68">
        <v>653.15</v>
      </c>
      <c r="M68">
        <v>92</v>
      </c>
      <c r="N68">
        <v>118.125</v>
      </c>
      <c r="O68">
        <v>123.66562500000001</v>
      </c>
      <c r="P68">
        <v>86.25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11.661683</v>
      </c>
      <c r="W68">
        <v>30.35</v>
      </c>
      <c r="X68">
        <v>98.34375</v>
      </c>
      <c r="Y68">
        <v>0</v>
      </c>
      <c r="Z68">
        <v>0</v>
      </c>
      <c r="AA68">
        <v>42.14808</v>
      </c>
      <c r="AB68">
        <v>26.34008</v>
      </c>
      <c r="AC68">
        <v>19.35568</v>
      </c>
      <c r="AD68">
        <v>9.1149000000000004</v>
      </c>
      <c r="AE68">
        <v>45.546500000000002</v>
      </c>
      <c r="AF68">
        <v>17.748000000000001</v>
      </c>
      <c r="AG68">
        <v>14.952</v>
      </c>
      <c r="AH68">
        <v>113.64</v>
      </c>
      <c r="AI68">
        <v>0</v>
      </c>
      <c r="AJ68">
        <v>0</v>
      </c>
      <c r="AK68">
        <v>51.394500000000001</v>
      </c>
      <c r="AL68">
        <v>46.48</v>
      </c>
      <c r="AM68">
        <v>0</v>
      </c>
      <c r="AN68">
        <v>0.66954999999999998</v>
      </c>
      <c r="AO68">
        <v>6.8208000000000002</v>
      </c>
      <c r="AP68">
        <v>3.7149000000000001</v>
      </c>
      <c r="AQ68">
        <v>17.010000000000002</v>
      </c>
      <c r="AR68">
        <v>50.231999999999999</v>
      </c>
      <c r="AS68">
        <v>31.897383000000001</v>
      </c>
      <c r="AT68">
        <v>10.712023</v>
      </c>
      <c r="AU68">
        <v>0</v>
      </c>
      <c r="AV68">
        <v>0</v>
      </c>
      <c r="AW68">
        <v>2</v>
      </c>
      <c r="AX68">
        <v>0</v>
      </c>
      <c r="AY68">
        <v>0</v>
      </c>
      <c r="AZ68">
        <f t="shared" ref="AZ68:AZ98" si="3">BW68</f>
        <v>77.349999999999994</v>
      </c>
      <c r="BA68">
        <f t="shared" ref="BA68:BA99" si="4">SUM(B68:AZ68)</f>
        <v>2649.9833150000004</v>
      </c>
      <c r="BB68">
        <v>65</v>
      </c>
      <c r="BD68">
        <v>13.24</v>
      </c>
      <c r="BE68">
        <v>7.64</v>
      </c>
      <c r="BF68">
        <v>0.39</v>
      </c>
      <c r="BG68">
        <v>4</v>
      </c>
      <c r="BH68">
        <v>5.81</v>
      </c>
      <c r="BI68">
        <v>7.17</v>
      </c>
      <c r="BJ68">
        <v>3.11</v>
      </c>
      <c r="BK68">
        <v>4.45</v>
      </c>
      <c r="BL68">
        <v>3.7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77.349999999999994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7.4644000000000004</v>
      </c>
      <c r="K69">
        <v>343.38626099999999</v>
      </c>
      <c r="L69">
        <v>653.15</v>
      </c>
      <c r="M69">
        <v>92</v>
      </c>
      <c r="N69">
        <v>118.125</v>
      </c>
      <c r="O69">
        <v>123.66562500000001</v>
      </c>
      <c r="P69">
        <v>89.25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11.661683</v>
      </c>
      <c r="W69">
        <v>30.35</v>
      </c>
      <c r="X69">
        <v>98.34375</v>
      </c>
      <c r="Y69">
        <v>0</v>
      </c>
      <c r="Z69">
        <v>0</v>
      </c>
      <c r="AA69">
        <v>42.14808</v>
      </c>
      <c r="AB69">
        <v>26.34008</v>
      </c>
      <c r="AC69">
        <v>9.6778399999999998</v>
      </c>
      <c r="AD69">
        <v>9.1149000000000004</v>
      </c>
      <c r="AE69">
        <v>49.395499999999998</v>
      </c>
      <c r="AF69">
        <v>17.748000000000001</v>
      </c>
      <c r="AG69">
        <v>14.952</v>
      </c>
      <c r="AH69">
        <v>113.64</v>
      </c>
      <c r="AI69">
        <v>0</v>
      </c>
      <c r="AJ69">
        <v>0</v>
      </c>
      <c r="AK69">
        <v>51.394500000000001</v>
      </c>
      <c r="AL69">
        <v>46.48</v>
      </c>
      <c r="AM69">
        <v>0</v>
      </c>
      <c r="AN69">
        <v>0.66954999999999998</v>
      </c>
      <c r="AO69">
        <v>6.8208000000000002</v>
      </c>
      <c r="AP69">
        <v>4.3554000000000004</v>
      </c>
      <c r="AQ69">
        <v>17.010000000000002</v>
      </c>
      <c r="AR69">
        <v>50.231999999999999</v>
      </c>
      <c r="AS69">
        <v>31.897383000000001</v>
      </c>
      <c r="AT69">
        <v>10.712023</v>
      </c>
      <c r="AU69">
        <v>0</v>
      </c>
      <c r="AV69">
        <v>0</v>
      </c>
      <c r="AW69">
        <v>2</v>
      </c>
      <c r="AX69">
        <v>0</v>
      </c>
      <c r="AY69">
        <v>0</v>
      </c>
      <c r="AZ69">
        <f t="shared" si="3"/>
        <v>77.409999999999982</v>
      </c>
      <c r="BA69">
        <f t="shared" si="4"/>
        <v>2647.8549750000002</v>
      </c>
      <c r="BB69">
        <v>66</v>
      </c>
      <c r="BD69">
        <v>13.24</v>
      </c>
      <c r="BE69">
        <v>7.64</v>
      </c>
      <c r="BF69">
        <v>0.45</v>
      </c>
      <c r="BG69">
        <v>4</v>
      </c>
      <c r="BH69">
        <v>5.81</v>
      </c>
      <c r="BI69">
        <v>7.17</v>
      </c>
      <c r="BJ69">
        <v>3.11</v>
      </c>
      <c r="BK69">
        <v>4.45</v>
      </c>
      <c r="BL69">
        <v>3.7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77.409999999999982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7.4644000000000004</v>
      </c>
      <c r="K70">
        <v>343.38626099999999</v>
      </c>
      <c r="L70">
        <v>653.15</v>
      </c>
      <c r="M70">
        <v>92</v>
      </c>
      <c r="N70">
        <v>118.125</v>
      </c>
      <c r="O70">
        <v>123.66562500000001</v>
      </c>
      <c r="P70">
        <v>89.25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11.661683</v>
      </c>
      <c r="W70">
        <v>30.35</v>
      </c>
      <c r="X70">
        <v>98.34375</v>
      </c>
      <c r="Y70">
        <v>0</v>
      </c>
      <c r="Z70">
        <v>0</v>
      </c>
      <c r="AA70">
        <v>42.14808</v>
      </c>
      <c r="AB70">
        <v>13.0634</v>
      </c>
      <c r="AC70">
        <v>9.6778399999999998</v>
      </c>
      <c r="AD70">
        <v>9.1149000000000004</v>
      </c>
      <c r="AE70">
        <v>49.395499999999998</v>
      </c>
      <c r="AF70">
        <v>17.748000000000001</v>
      </c>
      <c r="AG70">
        <v>14.952</v>
      </c>
      <c r="AH70">
        <v>108.905</v>
      </c>
      <c r="AI70">
        <v>0</v>
      </c>
      <c r="AJ70">
        <v>0</v>
      </c>
      <c r="AK70">
        <v>51.394500000000001</v>
      </c>
      <c r="AL70">
        <v>46.48</v>
      </c>
      <c r="AM70">
        <v>0</v>
      </c>
      <c r="AN70">
        <v>0.66954999999999998</v>
      </c>
      <c r="AO70">
        <v>6.8208000000000002</v>
      </c>
      <c r="AP70">
        <v>4.3554000000000004</v>
      </c>
      <c r="AQ70">
        <v>17.010000000000002</v>
      </c>
      <c r="AR70">
        <v>50.231999999999999</v>
      </c>
      <c r="AS70">
        <v>31.897383000000001</v>
      </c>
      <c r="AT70">
        <v>10.712023</v>
      </c>
      <c r="AU70">
        <v>0</v>
      </c>
      <c r="AV70">
        <v>0</v>
      </c>
      <c r="AW70">
        <v>2</v>
      </c>
      <c r="AX70">
        <v>0</v>
      </c>
      <c r="AY70">
        <v>0</v>
      </c>
      <c r="AZ70">
        <f t="shared" si="3"/>
        <v>77.409999999999982</v>
      </c>
      <c r="BA70">
        <f t="shared" si="4"/>
        <v>2629.8432950000006</v>
      </c>
      <c r="BB70">
        <v>67</v>
      </c>
      <c r="BD70">
        <v>13.24</v>
      </c>
      <c r="BE70">
        <v>7.64</v>
      </c>
      <c r="BF70">
        <v>0.45</v>
      </c>
      <c r="BG70">
        <v>4</v>
      </c>
      <c r="BH70">
        <v>5.81</v>
      </c>
      <c r="BI70">
        <v>7.17</v>
      </c>
      <c r="BJ70">
        <v>3.11</v>
      </c>
      <c r="BK70">
        <v>4.45</v>
      </c>
      <c r="BL70">
        <v>3.7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77.409999999999982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7.4644000000000004</v>
      </c>
      <c r="K71">
        <v>343.38626099999999</v>
      </c>
      <c r="L71">
        <v>653.15</v>
      </c>
      <c r="M71">
        <v>92</v>
      </c>
      <c r="N71">
        <v>118.125</v>
      </c>
      <c r="O71">
        <v>123.66562500000001</v>
      </c>
      <c r="P71">
        <v>89.25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11.661683</v>
      </c>
      <c r="W71">
        <v>30.35</v>
      </c>
      <c r="X71">
        <v>98.34375</v>
      </c>
      <c r="Y71">
        <v>0</v>
      </c>
      <c r="Z71">
        <v>0</v>
      </c>
      <c r="AA71">
        <v>42.14808</v>
      </c>
      <c r="AB71">
        <v>13.0634</v>
      </c>
      <c r="AC71">
        <v>9.6778399999999998</v>
      </c>
      <c r="AD71">
        <v>9.1149000000000004</v>
      </c>
      <c r="AE71">
        <v>49.395499999999998</v>
      </c>
      <c r="AF71">
        <v>26.622</v>
      </c>
      <c r="AG71">
        <v>14.952</v>
      </c>
      <c r="AH71">
        <v>108.905</v>
      </c>
      <c r="AI71">
        <v>2.5459999999999998</v>
      </c>
      <c r="AJ71">
        <v>0</v>
      </c>
      <c r="AK71">
        <v>51.394500000000001</v>
      </c>
      <c r="AL71">
        <v>46.48</v>
      </c>
      <c r="AM71">
        <v>0</v>
      </c>
      <c r="AN71">
        <v>0.66954999999999998</v>
      </c>
      <c r="AO71">
        <v>6.8208000000000002</v>
      </c>
      <c r="AP71">
        <v>4.3554000000000004</v>
      </c>
      <c r="AQ71">
        <v>17.010000000000002</v>
      </c>
      <c r="AR71">
        <v>50.231999999999999</v>
      </c>
      <c r="AS71">
        <v>31.897383000000001</v>
      </c>
      <c r="AT71">
        <v>10.712023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77.409999999999982</v>
      </c>
      <c r="BA71">
        <f t="shared" si="4"/>
        <v>2641.2632950000002</v>
      </c>
      <c r="BB71">
        <v>68</v>
      </c>
      <c r="BD71">
        <v>13.24</v>
      </c>
      <c r="BE71">
        <v>7.64</v>
      </c>
      <c r="BF71">
        <v>0.45</v>
      </c>
      <c r="BG71">
        <v>4</v>
      </c>
      <c r="BH71">
        <v>5.81</v>
      </c>
      <c r="BI71">
        <v>7.17</v>
      </c>
      <c r="BJ71">
        <v>3.11</v>
      </c>
      <c r="BK71">
        <v>4.45</v>
      </c>
      <c r="BL71">
        <v>3.7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77.409999999999982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7.4644000000000004</v>
      </c>
      <c r="K72">
        <v>343.38626099999999</v>
      </c>
      <c r="L72">
        <v>653.15</v>
      </c>
      <c r="M72">
        <v>92</v>
      </c>
      <c r="N72">
        <v>118.125</v>
      </c>
      <c r="O72">
        <v>123.66562500000001</v>
      </c>
      <c r="P72">
        <v>89.25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11.661683</v>
      </c>
      <c r="W72">
        <v>30.35</v>
      </c>
      <c r="X72">
        <v>98.34375</v>
      </c>
      <c r="Y72">
        <v>0</v>
      </c>
      <c r="Z72">
        <v>0</v>
      </c>
      <c r="AA72">
        <v>42.14808</v>
      </c>
      <c r="AB72">
        <v>13.0634</v>
      </c>
      <c r="AC72">
        <v>9.6778399999999998</v>
      </c>
      <c r="AD72">
        <v>9.1149000000000004</v>
      </c>
      <c r="AE72">
        <v>49.395499999999998</v>
      </c>
      <c r="AF72">
        <v>26.622</v>
      </c>
      <c r="AG72">
        <v>14.952</v>
      </c>
      <c r="AH72">
        <v>108.905</v>
      </c>
      <c r="AI72">
        <v>2.5459999999999998</v>
      </c>
      <c r="AJ72">
        <v>0</v>
      </c>
      <c r="AK72">
        <v>51.394500000000001</v>
      </c>
      <c r="AL72">
        <v>46.48</v>
      </c>
      <c r="AM72">
        <v>0</v>
      </c>
      <c r="AN72">
        <v>0.66954999999999998</v>
      </c>
      <c r="AO72">
        <v>6.8208000000000002</v>
      </c>
      <c r="AP72">
        <v>4.3554000000000004</v>
      </c>
      <c r="AQ72">
        <v>17.010000000000002</v>
      </c>
      <c r="AR72">
        <v>50.231999999999999</v>
      </c>
      <c r="AS72">
        <v>31.897383000000001</v>
      </c>
      <c r="AT72">
        <v>10.712023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77.409999999999982</v>
      </c>
      <c r="BA72">
        <f t="shared" si="4"/>
        <v>2641.2632950000002</v>
      </c>
      <c r="BB72">
        <v>69</v>
      </c>
      <c r="BD72">
        <v>13.24</v>
      </c>
      <c r="BE72">
        <v>7.64</v>
      </c>
      <c r="BF72">
        <v>0.45</v>
      </c>
      <c r="BG72">
        <v>4</v>
      </c>
      <c r="BH72">
        <v>5.81</v>
      </c>
      <c r="BI72">
        <v>7.17</v>
      </c>
      <c r="BJ72">
        <v>3.11</v>
      </c>
      <c r="BK72">
        <v>4.45</v>
      </c>
      <c r="BL72">
        <v>3.7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77.409999999999982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7.4644000000000004</v>
      </c>
      <c r="K73">
        <v>343.38626099999999</v>
      </c>
      <c r="L73">
        <v>653.15</v>
      </c>
      <c r="M73">
        <v>92</v>
      </c>
      <c r="N73">
        <v>118.125</v>
      </c>
      <c r="O73">
        <v>123.66562500000001</v>
      </c>
      <c r="P73">
        <v>89.25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11.661683</v>
      </c>
      <c r="W73">
        <v>30.35</v>
      </c>
      <c r="X73">
        <v>98.34375</v>
      </c>
      <c r="Y73">
        <v>0</v>
      </c>
      <c r="Z73">
        <v>0</v>
      </c>
      <c r="AA73">
        <v>42.14808</v>
      </c>
      <c r="AB73">
        <v>13.0634</v>
      </c>
      <c r="AC73">
        <v>9.6778399999999998</v>
      </c>
      <c r="AD73">
        <v>0</v>
      </c>
      <c r="AE73">
        <v>49.395499999999998</v>
      </c>
      <c r="AF73">
        <v>26.622</v>
      </c>
      <c r="AG73">
        <v>14.952</v>
      </c>
      <c r="AH73">
        <v>108.905</v>
      </c>
      <c r="AI73">
        <v>2.5459999999999998</v>
      </c>
      <c r="AJ73">
        <v>0</v>
      </c>
      <c r="AK73">
        <v>51.394500000000001</v>
      </c>
      <c r="AL73">
        <v>46.48</v>
      </c>
      <c r="AM73">
        <v>0</v>
      </c>
      <c r="AN73">
        <v>0.66954999999999998</v>
      </c>
      <c r="AO73">
        <v>6.7031999999999998</v>
      </c>
      <c r="AP73">
        <v>4.3554000000000004</v>
      </c>
      <c r="AQ73">
        <v>17.010000000000002</v>
      </c>
      <c r="AR73">
        <v>50.231999999999999</v>
      </c>
      <c r="AS73">
        <v>31.897383000000001</v>
      </c>
      <c r="AT73">
        <v>10.712023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77.409999999999982</v>
      </c>
      <c r="BA73">
        <f t="shared" si="4"/>
        <v>2632.0307950000001</v>
      </c>
      <c r="BB73">
        <v>70</v>
      </c>
      <c r="BD73">
        <v>13.24</v>
      </c>
      <c r="BE73">
        <v>7.64</v>
      </c>
      <c r="BF73">
        <v>0.45</v>
      </c>
      <c r="BG73">
        <v>4</v>
      </c>
      <c r="BH73">
        <v>5.81</v>
      </c>
      <c r="BI73">
        <v>7.17</v>
      </c>
      <c r="BJ73">
        <v>3.11</v>
      </c>
      <c r="BK73">
        <v>4.45</v>
      </c>
      <c r="BL73">
        <v>3.7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77.409999999999982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7.4644000000000004</v>
      </c>
      <c r="K74">
        <v>343.38626099999999</v>
      </c>
      <c r="L74">
        <v>653.15</v>
      </c>
      <c r="M74">
        <v>92</v>
      </c>
      <c r="N74">
        <v>118.125</v>
      </c>
      <c r="O74">
        <v>123.66562500000001</v>
      </c>
      <c r="P74">
        <v>89.25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11.661683</v>
      </c>
      <c r="W74">
        <v>30.35</v>
      </c>
      <c r="X74">
        <v>98.34375</v>
      </c>
      <c r="Y74">
        <v>0</v>
      </c>
      <c r="Z74">
        <v>0</v>
      </c>
      <c r="AA74">
        <v>42.14808</v>
      </c>
      <c r="AB74">
        <v>13.0634</v>
      </c>
      <c r="AC74">
        <v>9.6778399999999998</v>
      </c>
      <c r="AD74">
        <v>0</v>
      </c>
      <c r="AE74">
        <v>49.395499999999998</v>
      </c>
      <c r="AF74">
        <v>26.622</v>
      </c>
      <c r="AG74">
        <v>14.952</v>
      </c>
      <c r="AH74">
        <v>113.64</v>
      </c>
      <c r="AI74">
        <v>2.5459999999999998</v>
      </c>
      <c r="AJ74">
        <v>0</v>
      </c>
      <c r="AK74">
        <v>51.394500000000001</v>
      </c>
      <c r="AL74">
        <v>46.48</v>
      </c>
      <c r="AM74">
        <v>0</v>
      </c>
      <c r="AN74">
        <v>0.66954999999999998</v>
      </c>
      <c r="AO74">
        <v>6.7031999999999998</v>
      </c>
      <c r="AP74">
        <v>4.3554000000000004</v>
      </c>
      <c r="AQ74">
        <v>25.515000000000001</v>
      </c>
      <c r="AR74">
        <v>50.231999999999999</v>
      </c>
      <c r="AS74">
        <v>31.897383000000001</v>
      </c>
      <c r="AT74">
        <v>10.712023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77.409999999999982</v>
      </c>
      <c r="BA74">
        <f t="shared" si="4"/>
        <v>2645.2707949999995</v>
      </c>
      <c r="BB74">
        <v>71</v>
      </c>
      <c r="BD74">
        <v>13.24</v>
      </c>
      <c r="BE74">
        <v>7.64</v>
      </c>
      <c r="BF74">
        <v>0.45</v>
      </c>
      <c r="BG74">
        <v>4</v>
      </c>
      <c r="BH74">
        <v>5.81</v>
      </c>
      <c r="BI74">
        <v>7.17</v>
      </c>
      <c r="BJ74">
        <v>3.11</v>
      </c>
      <c r="BK74">
        <v>4.45</v>
      </c>
      <c r="BL74">
        <v>3.7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77.409999999999982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7.4644000000000004</v>
      </c>
      <c r="K75">
        <v>343.38626099999999</v>
      </c>
      <c r="L75">
        <v>653.15</v>
      </c>
      <c r="M75">
        <v>92</v>
      </c>
      <c r="N75">
        <v>118.125</v>
      </c>
      <c r="O75">
        <v>123.66562500000001</v>
      </c>
      <c r="P75">
        <v>86.25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11.661683</v>
      </c>
      <c r="W75">
        <v>30.35</v>
      </c>
      <c r="X75">
        <v>98.34375</v>
      </c>
      <c r="Y75">
        <v>0</v>
      </c>
      <c r="Z75">
        <v>6.5537999999999998</v>
      </c>
      <c r="AA75">
        <v>42.14808</v>
      </c>
      <c r="AB75">
        <v>13.0634</v>
      </c>
      <c r="AC75">
        <v>9.6778399999999998</v>
      </c>
      <c r="AD75">
        <v>0</v>
      </c>
      <c r="AE75">
        <v>49.436556000000003</v>
      </c>
      <c r="AF75">
        <v>26.622</v>
      </c>
      <c r="AG75">
        <v>14.952</v>
      </c>
      <c r="AH75">
        <v>113.64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0</v>
      </c>
      <c r="AN75">
        <v>0.66954999999999998</v>
      </c>
      <c r="AO75">
        <v>6.7031999999999998</v>
      </c>
      <c r="AP75">
        <v>9.4794</v>
      </c>
      <c r="AQ75">
        <v>25.515000000000001</v>
      </c>
      <c r="AR75">
        <v>50.231999999999999</v>
      </c>
      <c r="AS75">
        <v>31.897383000000001</v>
      </c>
      <c r="AT75">
        <v>10.712023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80.910000000000011</v>
      </c>
      <c r="BA75">
        <f t="shared" si="4"/>
        <v>2671.4336509999998</v>
      </c>
      <c r="BB75">
        <v>72</v>
      </c>
      <c r="BD75">
        <v>17.670000000000002</v>
      </c>
      <c r="BE75">
        <v>7.45</v>
      </c>
      <c r="BF75">
        <v>0.52</v>
      </c>
      <c r="BG75">
        <v>3.88</v>
      </c>
      <c r="BH75">
        <v>5.81</v>
      </c>
      <c r="BI75">
        <v>7.03</v>
      </c>
      <c r="BJ75">
        <v>3.2</v>
      </c>
      <c r="BK75">
        <v>4.46</v>
      </c>
      <c r="BL75">
        <v>3.59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80.910000000000011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7.4644000000000004</v>
      </c>
      <c r="K76">
        <v>343.38626099999999</v>
      </c>
      <c r="L76">
        <v>653.15</v>
      </c>
      <c r="M76">
        <v>92</v>
      </c>
      <c r="N76">
        <v>118.125</v>
      </c>
      <c r="O76">
        <v>123.66562500000001</v>
      </c>
      <c r="P76">
        <v>86.25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11.661683</v>
      </c>
      <c r="W76">
        <v>30.35</v>
      </c>
      <c r="X76">
        <v>98.34375</v>
      </c>
      <c r="Y76">
        <v>0</v>
      </c>
      <c r="Z76">
        <v>6.5537999999999998</v>
      </c>
      <c r="AA76">
        <v>42.14808</v>
      </c>
      <c r="AB76">
        <v>13.0634</v>
      </c>
      <c r="AC76">
        <v>9.6778399999999998</v>
      </c>
      <c r="AD76">
        <v>0</v>
      </c>
      <c r="AE76">
        <v>49.436556000000003</v>
      </c>
      <c r="AF76">
        <v>26.622</v>
      </c>
      <c r="AG76">
        <v>14.952</v>
      </c>
      <c r="AH76">
        <v>113.64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0</v>
      </c>
      <c r="AN76">
        <v>0.66954999999999998</v>
      </c>
      <c r="AO76">
        <v>6.7031999999999998</v>
      </c>
      <c r="AP76">
        <v>9.4794</v>
      </c>
      <c r="AQ76">
        <v>25.515000000000001</v>
      </c>
      <c r="AR76">
        <v>50.231999999999999</v>
      </c>
      <c r="AS76">
        <v>31.897383000000001</v>
      </c>
      <c r="AT76">
        <v>10.712023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84.720000000000013</v>
      </c>
      <c r="BA76">
        <f t="shared" si="4"/>
        <v>2675.2436509999998</v>
      </c>
      <c r="BB76">
        <v>73</v>
      </c>
      <c r="BD76">
        <v>21.48</v>
      </c>
      <c r="BE76">
        <v>7.45</v>
      </c>
      <c r="BF76">
        <v>0.52</v>
      </c>
      <c r="BG76">
        <v>3.88</v>
      </c>
      <c r="BH76">
        <v>5.81</v>
      </c>
      <c r="BI76">
        <v>7.03</v>
      </c>
      <c r="BJ76">
        <v>3.2</v>
      </c>
      <c r="BK76">
        <v>4.46</v>
      </c>
      <c r="BL76">
        <v>3.59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84.720000000000013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7.4644000000000004</v>
      </c>
      <c r="K77">
        <v>343.38626099999999</v>
      </c>
      <c r="L77">
        <v>653.15</v>
      </c>
      <c r="M77">
        <v>92</v>
      </c>
      <c r="N77">
        <v>118.125</v>
      </c>
      <c r="O77">
        <v>123.66562500000001</v>
      </c>
      <c r="P77">
        <v>86.25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11.661683</v>
      </c>
      <c r="W77">
        <v>33.081499999999998</v>
      </c>
      <c r="X77">
        <v>98.34375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0</v>
      </c>
      <c r="AE77">
        <v>49.436556000000003</v>
      </c>
      <c r="AF77">
        <v>26.622</v>
      </c>
      <c r="AG77">
        <v>14.952</v>
      </c>
      <c r="AH77">
        <v>116.9545</v>
      </c>
      <c r="AI77">
        <v>2.5459999999999998</v>
      </c>
      <c r="AJ77">
        <v>0</v>
      </c>
      <c r="AK77">
        <v>51.394500000000001</v>
      </c>
      <c r="AL77">
        <v>69.72</v>
      </c>
      <c r="AM77">
        <v>5.2786799999999996</v>
      </c>
      <c r="AN77">
        <v>0.66954999999999998</v>
      </c>
      <c r="AO77">
        <v>6.7031999999999998</v>
      </c>
      <c r="AP77">
        <v>4.3554000000000004</v>
      </c>
      <c r="AQ77">
        <v>25.515000000000001</v>
      </c>
      <c r="AR77">
        <v>50.231999999999999</v>
      </c>
      <c r="AS77">
        <v>31.897383000000001</v>
      </c>
      <c r="AT77">
        <v>10.712023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88.560000000000016</v>
      </c>
      <c r="BA77">
        <f t="shared" si="4"/>
        <v>2694.5803309999997</v>
      </c>
      <c r="BB77">
        <v>74</v>
      </c>
      <c r="BD77">
        <v>25.2</v>
      </c>
      <c r="BE77">
        <v>7.45</v>
      </c>
      <c r="BF77">
        <v>0.64</v>
      </c>
      <c r="BG77">
        <v>3.88</v>
      </c>
      <c r="BH77">
        <v>5.81</v>
      </c>
      <c r="BI77">
        <v>7.03</v>
      </c>
      <c r="BJ77">
        <v>3.2</v>
      </c>
      <c r="BK77">
        <v>4.46</v>
      </c>
      <c r="BL77">
        <v>3.59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88.560000000000016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7.4644000000000004</v>
      </c>
      <c r="K78">
        <v>343.38626099999999</v>
      </c>
      <c r="L78">
        <v>653.15</v>
      </c>
      <c r="M78">
        <v>92</v>
      </c>
      <c r="N78">
        <v>118.125</v>
      </c>
      <c r="O78">
        <v>123.66562500000001</v>
      </c>
      <c r="P78">
        <v>86.25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11.661683</v>
      </c>
      <c r="W78">
        <v>33.081499999999998</v>
      </c>
      <c r="X78">
        <v>98.34375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9.1149000000000004</v>
      </c>
      <c r="AE78">
        <v>49.436556000000003</v>
      </c>
      <c r="AF78">
        <v>26.622</v>
      </c>
      <c r="AG78">
        <v>14.952</v>
      </c>
      <c r="AH78">
        <v>137.315</v>
      </c>
      <c r="AI78">
        <v>2.5459999999999998</v>
      </c>
      <c r="AJ78">
        <v>0</v>
      </c>
      <c r="AK78">
        <v>51.394500000000001</v>
      </c>
      <c r="AL78">
        <v>69.72</v>
      </c>
      <c r="AM78">
        <v>10.557359999999999</v>
      </c>
      <c r="AN78">
        <v>0.66954999999999998</v>
      </c>
      <c r="AO78">
        <v>6.7031999999999998</v>
      </c>
      <c r="AP78">
        <v>4.3554000000000004</v>
      </c>
      <c r="AQ78">
        <v>25.515000000000001</v>
      </c>
      <c r="AR78">
        <v>50.231999999999999</v>
      </c>
      <c r="AS78">
        <v>31.897383000000001</v>
      </c>
      <c r="AT78">
        <v>10.712023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88.560000000000016</v>
      </c>
      <c r="BA78">
        <f t="shared" si="4"/>
        <v>2752.2089510000001</v>
      </c>
      <c r="BB78">
        <v>75</v>
      </c>
      <c r="BD78">
        <v>25.2</v>
      </c>
      <c r="BE78">
        <v>7.45</v>
      </c>
      <c r="BF78">
        <v>0.64</v>
      </c>
      <c r="BG78">
        <v>3.88</v>
      </c>
      <c r="BH78">
        <v>5.81</v>
      </c>
      <c r="BI78">
        <v>7.03</v>
      </c>
      <c r="BJ78">
        <v>3.2</v>
      </c>
      <c r="BK78">
        <v>4.46</v>
      </c>
      <c r="BL78">
        <v>3.59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88.560000000000016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10.0876</v>
      </c>
      <c r="K79">
        <v>343.38626099999999</v>
      </c>
      <c r="L79">
        <v>653.15</v>
      </c>
      <c r="M79">
        <v>92</v>
      </c>
      <c r="N79">
        <v>118.125</v>
      </c>
      <c r="O79">
        <v>123.66562500000001</v>
      </c>
      <c r="P79">
        <v>87.75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11.661683</v>
      </c>
      <c r="W79">
        <v>33.081499999999998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36.459600000000002</v>
      </c>
      <c r="AE79">
        <v>49.436556000000003</v>
      </c>
      <c r="AF79">
        <v>29.58</v>
      </c>
      <c r="AG79">
        <v>14.952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83.664000000000001</v>
      </c>
      <c r="AM79">
        <v>15.836040000000001</v>
      </c>
      <c r="AN79">
        <v>0.66954999999999998</v>
      </c>
      <c r="AO79">
        <v>6.7031999999999998</v>
      </c>
      <c r="AP79">
        <v>4.3554000000000004</v>
      </c>
      <c r="AQ79">
        <v>26.46</v>
      </c>
      <c r="AR79">
        <v>50.231999999999999</v>
      </c>
      <c r="AS79">
        <v>31.897383000000001</v>
      </c>
      <c r="AT79">
        <v>10.712023</v>
      </c>
      <c r="AU79">
        <v>0</v>
      </c>
      <c r="AV79">
        <v>0</v>
      </c>
      <c r="AW79">
        <v>2</v>
      </c>
      <c r="AX79">
        <v>0</v>
      </c>
      <c r="AY79">
        <v>0</v>
      </c>
      <c r="AZ79">
        <f t="shared" si="3"/>
        <v>88.560000000000016</v>
      </c>
      <c r="BA79">
        <f t="shared" si="4"/>
        <v>2852.488471000001</v>
      </c>
      <c r="BB79">
        <v>76</v>
      </c>
      <c r="BD79">
        <v>25.2</v>
      </c>
      <c r="BE79">
        <v>7.45</v>
      </c>
      <c r="BF79">
        <v>0.64</v>
      </c>
      <c r="BG79">
        <v>3.88</v>
      </c>
      <c r="BH79">
        <v>5.81</v>
      </c>
      <c r="BI79">
        <v>7.03</v>
      </c>
      <c r="BJ79">
        <v>3.2</v>
      </c>
      <c r="BK79">
        <v>4.46</v>
      </c>
      <c r="BL79">
        <v>3.59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88.560000000000016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</v>
      </c>
      <c r="K80">
        <v>343.38626099999999</v>
      </c>
      <c r="L80">
        <v>653.15</v>
      </c>
      <c r="M80">
        <v>92</v>
      </c>
      <c r="N80">
        <v>118.125</v>
      </c>
      <c r="O80">
        <v>123.66562500000001</v>
      </c>
      <c r="P80">
        <v>87.75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11.661683</v>
      </c>
      <c r="W80">
        <v>33.081499999999998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36.459600000000002</v>
      </c>
      <c r="AE80">
        <v>49.436556000000003</v>
      </c>
      <c r="AF80">
        <v>29.58</v>
      </c>
      <c r="AG80">
        <v>14.952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83.664000000000001</v>
      </c>
      <c r="AM80">
        <v>15.836040000000001</v>
      </c>
      <c r="AN80">
        <v>0.66954999999999998</v>
      </c>
      <c r="AO80">
        <v>6.7031999999999998</v>
      </c>
      <c r="AP80">
        <v>4.3554000000000004</v>
      </c>
      <c r="AQ80">
        <v>26.46</v>
      </c>
      <c r="AR80">
        <v>50.231999999999999</v>
      </c>
      <c r="AS80">
        <v>31.897383000000001</v>
      </c>
      <c r="AT80">
        <v>10.712023</v>
      </c>
      <c r="AU80">
        <v>0</v>
      </c>
      <c r="AV80">
        <v>0</v>
      </c>
      <c r="AW80">
        <v>2</v>
      </c>
      <c r="AX80">
        <v>0</v>
      </c>
      <c r="AY80">
        <v>0</v>
      </c>
      <c r="AZ80">
        <f t="shared" si="3"/>
        <v>88.560000000000016</v>
      </c>
      <c r="BA80">
        <f t="shared" si="4"/>
        <v>2896.4098710000007</v>
      </c>
      <c r="BB80">
        <v>77</v>
      </c>
      <c r="BD80">
        <v>25.2</v>
      </c>
      <c r="BE80">
        <v>7.45</v>
      </c>
      <c r="BF80">
        <v>0.64</v>
      </c>
      <c r="BG80">
        <v>3.88</v>
      </c>
      <c r="BH80">
        <v>5.81</v>
      </c>
      <c r="BI80">
        <v>7.03</v>
      </c>
      <c r="BJ80">
        <v>3.2</v>
      </c>
      <c r="BK80">
        <v>4.46</v>
      </c>
      <c r="BL80">
        <v>3.59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88.560000000000016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</v>
      </c>
      <c r="K81">
        <v>343.38626099999999</v>
      </c>
      <c r="L81">
        <v>653.15</v>
      </c>
      <c r="M81">
        <v>92</v>
      </c>
      <c r="N81">
        <v>118.125</v>
      </c>
      <c r="O81">
        <v>123.66562500000001</v>
      </c>
      <c r="P81">
        <v>87.75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11.661683</v>
      </c>
      <c r="W81">
        <v>33.081499999999998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36.459600000000002</v>
      </c>
      <c r="AE81">
        <v>49.436556000000003</v>
      </c>
      <c r="AF81">
        <v>29.58</v>
      </c>
      <c r="AG81">
        <v>14.952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83.664000000000001</v>
      </c>
      <c r="AM81">
        <v>15.836040000000001</v>
      </c>
      <c r="AN81">
        <v>0.66954999999999998</v>
      </c>
      <c r="AO81">
        <v>6.7031999999999998</v>
      </c>
      <c r="AP81">
        <v>4.3554000000000004</v>
      </c>
      <c r="AQ81">
        <v>26.46</v>
      </c>
      <c r="AR81">
        <v>50.231999999999999</v>
      </c>
      <c r="AS81">
        <v>31.897383000000001</v>
      </c>
      <c r="AT81">
        <v>10.712023</v>
      </c>
      <c r="AU81">
        <v>0</v>
      </c>
      <c r="AV81">
        <v>0</v>
      </c>
      <c r="AW81">
        <v>2</v>
      </c>
      <c r="AX81">
        <v>0</v>
      </c>
      <c r="AY81">
        <v>0</v>
      </c>
      <c r="AZ81">
        <f t="shared" si="3"/>
        <v>88.560000000000016</v>
      </c>
      <c r="BA81">
        <f t="shared" si="4"/>
        <v>2896.4098710000007</v>
      </c>
      <c r="BB81">
        <v>78</v>
      </c>
      <c r="BD81">
        <v>25.2</v>
      </c>
      <c r="BE81">
        <v>7.45</v>
      </c>
      <c r="BF81">
        <v>0.64</v>
      </c>
      <c r="BG81">
        <v>3.88</v>
      </c>
      <c r="BH81">
        <v>5.81</v>
      </c>
      <c r="BI81">
        <v>7.03</v>
      </c>
      <c r="BJ81">
        <v>3.2</v>
      </c>
      <c r="BK81">
        <v>4.46</v>
      </c>
      <c r="BL81">
        <v>3.59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88.560000000000016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</v>
      </c>
      <c r="K82">
        <v>343.38626099999999</v>
      </c>
      <c r="L82">
        <v>653.15</v>
      </c>
      <c r="M82">
        <v>92</v>
      </c>
      <c r="N82">
        <v>118.125</v>
      </c>
      <c r="O82">
        <v>123.66562500000001</v>
      </c>
      <c r="P82">
        <v>87.75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11.661683</v>
      </c>
      <c r="W82">
        <v>33.081499999999998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36.459600000000002</v>
      </c>
      <c r="AE82">
        <v>49.436556000000003</v>
      </c>
      <c r="AF82">
        <v>29.58</v>
      </c>
      <c r="AG82">
        <v>14.952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83.664000000000001</v>
      </c>
      <c r="AM82">
        <v>15.836040000000001</v>
      </c>
      <c r="AN82">
        <v>0.66954999999999998</v>
      </c>
      <c r="AO82">
        <v>6.7031999999999998</v>
      </c>
      <c r="AP82">
        <v>4.3554000000000004</v>
      </c>
      <c r="AQ82">
        <v>26.46</v>
      </c>
      <c r="AR82">
        <v>50.231999999999999</v>
      </c>
      <c r="AS82">
        <v>31.897383000000001</v>
      </c>
      <c r="AT82">
        <v>10.712023</v>
      </c>
      <c r="AU82">
        <v>0</v>
      </c>
      <c r="AV82">
        <v>0</v>
      </c>
      <c r="AW82">
        <v>2</v>
      </c>
      <c r="AX82">
        <v>0</v>
      </c>
      <c r="AY82">
        <v>0</v>
      </c>
      <c r="AZ82">
        <f t="shared" si="3"/>
        <v>88.560000000000016</v>
      </c>
      <c r="BA82">
        <f t="shared" si="4"/>
        <v>2896.4098710000007</v>
      </c>
      <c r="BB82">
        <v>79</v>
      </c>
      <c r="BD82">
        <v>25.2</v>
      </c>
      <c r="BE82">
        <v>7.45</v>
      </c>
      <c r="BF82">
        <v>0.64</v>
      </c>
      <c r="BG82">
        <v>3.88</v>
      </c>
      <c r="BH82">
        <v>5.81</v>
      </c>
      <c r="BI82">
        <v>7.03</v>
      </c>
      <c r="BJ82">
        <v>3.2</v>
      </c>
      <c r="BK82">
        <v>4.46</v>
      </c>
      <c r="BL82">
        <v>3.59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88.560000000000016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</v>
      </c>
      <c r="K83">
        <v>343.38626099999999</v>
      </c>
      <c r="L83">
        <v>653.15</v>
      </c>
      <c r="M83">
        <v>92</v>
      </c>
      <c r="N83">
        <v>118.125</v>
      </c>
      <c r="O83">
        <v>123.66562500000001</v>
      </c>
      <c r="P83">
        <v>87.75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11.661683</v>
      </c>
      <c r="W83">
        <v>33.081499999999998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36.459600000000002</v>
      </c>
      <c r="AE83">
        <v>49.436556000000003</v>
      </c>
      <c r="AF83">
        <v>29.58</v>
      </c>
      <c r="AG83">
        <v>14.952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83.664000000000001</v>
      </c>
      <c r="AM83">
        <v>15.836040000000001</v>
      </c>
      <c r="AN83">
        <v>0.66954999999999998</v>
      </c>
      <c r="AO83">
        <v>6.7031999999999998</v>
      </c>
      <c r="AP83">
        <v>9.4794</v>
      </c>
      <c r="AQ83">
        <v>26.46</v>
      </c>
      <c r="AR83">
        <v>50.231999999999999</v>
      </c>
      <c r="AS83">
        <v>31.897383000000001</v>
      </c>
      <c r="AT83">
        <v>10.712023</v>
      </c>
      <c r="AU83">
        <v>0</v>
      </c>
      <c r="AV83">
        <v>0</v>
      </c>
      <c r="AW83">
        <v>2</v>
      </c>
      <c r="AX83">
        <v>0</v>
      </c>
      <c r="AY83">
        <v>0</v>
      </c>
      <c r="AZ83">
        <f t="shared" si="3"/>
        <v>88.65000000000002</v>
      </c>
      <c r="BA83">
        <f t="shared" si="4"/>
        <v>2901.6238710000011</v>
      </c>
      <c r="BB83">
        <v>80</v>
      </c>
      <c r="BD83">
        <v>25.2</v>
      </c>
      <c r="BE83">
        <v>7.45</v>
      </c>
      <c r="BF83">
        <v>0.73</v>
      </c>
      <c r="BG83">
        <v>3.88</v>
      </c>
      <c r="BH83">
        <v>5.81</v>
      </c>
      <c r="BI83">
        <v>7.03</v>
      </c>
      <c r="BJ83">
        <v>3.2</v>
      </c>
      <c r="BK83">
        <v>4.46</v>
      </c>
      <c r="BL83">
        <v>3.59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88.65000000000002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</v>
      </c>
      <c r="K84">
        <v>343.38626099999999</v>
      </c>
      <c r="L84">
        <v>653.15</v>
      </c>
      <c r="M84">
        <v>92</v>
      </c>
      <c r="N84">
        <v>118.125</v>
      </c>
      <c r="O84">
        <v>123.66562500000001</v>
      </c>
      <c r="P84">
        <v>87.75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11.661683</v>
      </c>
      <c r="W84">
        <v>33.081499999999998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36.459600000000002</v>
      </c>
      <c r="AE84">
        <v>49.436556000000003</v>
      </c>
      <c r="AF84">
        <v>29.58</v>
      </c>
      <c r="AG84">
        <v>14.952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83.664000000000001</v>
      </c>
      <c r="AM84">
        <v>15.836040000000001</v>
      </c>
      <c r="AN84">
        <v>0.66954999999999998</v>
      </c>
      <c r="AO84">
        <v>6.7031999999999998</v>
      </c>
      <c r="AP84">
        <v>9.4794</v>
      </c>
      <c r="AQ84">
        <v>26.46</v>
      </c>
      <c r="AR84">
        <v>50.231999999999999</v>
      </c>
      <c r="AS84">
        <v>31.897383000000001</v>
      </c>
      <c r="AT84">
        <v>10.712023</v>
      </c>
      <c r="AU84">
        <v>0</v>
      </c>
      <c r="AV84">
        <v>0</v>
      </c>
      <c r="AW84">
        <v>2</v>
      </c>
      <c r="AX84">
        <v>0</v>
      </c>
      <c r="AY84">
        <v>0</v>
      </c>
      <c r="AZ84">
        <f t="shared" si="3"/>
        <v>88.65000000000002</v>
      </c>
      <c r="BA84">
        <f t="shared" si="4"/>
        <v>2901.6238710000011</v>
      </c>
      <c r="BB84">
        <v>81</v>
      </c>
      <c r="BD84">
        <v>25.2</v>
      </c>
      <c r="BE84">
        <v>7.45</v>
      </c>
      <c r="BF84">
        <v>0.73</v>
      </c>
      <c r="BG84">
        <v>3.88</v>
      </c>
      <c r="BH84">
        <v>5.81</v>
      </c>
      <c r="BI84">
        <v>7.03</v>
      </c>
      <c r="BJ84">
        <v>3.2</v>
      </c>
      <c r="BK84">
        <v>4.46</v>
      </c>
      <c r="BL84">
        <v>3.59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88.65000000000002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</v>
      </c>
      <c r="K85">
        <v>343.38626099999999</v>
      </c>
      <c r="L85">
        <v>653.15</v>
      </c>
      <c r="M85">
        <v>92</v>
      </c>
      <c r="N85">
        <v>118.125</v>
      </c>
      <c r="O85">
        <v>123.66562500000001</v>
      </c>
      <c r="P85">
        <v>87.75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11.661683</v>
      </c>
      <c r="W85">
        <v>29.742999999999999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36.459600000000002</v>
      </c>
      <c r="AE85">
        <v>49.436556000000003</v>
      </c>
      <c r="AF85">
        <v>29.58</v>
      </c>
      <c r="AG85">
        <v>14.952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6.7031999999999998</v>
      </c>
      <c r="AP85">
        <v>4.3554000000000004</v>
      </c>
      <c r="AQ85">
        <v>26.46</v>
      </c>
      <c r="AR85">
        <v>50.231999999999999</v>
      </c>
      <c r="AS85">
        <v>31.897383000000001</v>
      </c>
      <c r="AT85">
        <v>10.712023</v>
      </c>
      <c r="AU85">
        <v>0</v>
      </c>
      <c r="AV85">
        <v>0</v>
      </c>
      <c r="AW85">
        <v>2</v>
      </c>
      <c r="AX85">
        <v>0</v>
      </c>
      <c r="AY85">
        <v>0</v>
      </c>
      <c r="AZ85">
        <f t="shared" si="3"/>
        <v>85.090000000000018</v>
      </c>
      <c r="BA85">
        <f t="shared" si="4"/>
        <v>2866.3613710000004</v>
      </c>
      <c r="BB85">
        <v>82</v>
      </c>
      <c r="BD85">
        <v>21.39</v>
      </c>
      <c r="BE85">
        <v>7.45</v>
      </c>
      <c r="BF85">
        <v>0.81</v>
      </c>
      <c r="BG85">
        <v>3.88</v>
      </c>
      <c r="BH85">
        <v>5.81</v>
      </c>
      <c r="BI85">
        <v>7.03</v>
      </c>
      <c r="BJ85">
        <v>3.2</v>
      </c>
      <c r="BK85">
        <v>4.63</v>
      </c>
      <c r="BL85">
        <v>3.59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85.090000000000018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</v>
      </c>
      <c r="K86">
        <v>343.38626099999999</v>
      </c>
      <c r="L86">
        <v>653.15</v>
      </c>
      <c r="M86">
        <v>92</v>
      </c>
      <c r="N86">
        <v>118.125</v>
      </c>
      <c r="O86">
        <v>123.66562500000001</v>
      </c>
      <c r="P86">
        <v>87.75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11.661683</v>
      </c>
      <c r="W86">
        <v>29.742999999999999</v>
      </c>
      <c r="X86">
        <v>98.34375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36.459600000000002</v>
      </c>
      <c r="AE86">
        <v>49.436556000000003</v>
      </c>
      <c r="AF86">
        <v>29.58</v>
      </c>
      <c r="AG86">
        <v>14.952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6.7031999999999998</v>
      </c>
      <c r="AP86">
        <v>4.3554000000000004</v>
      </c>
      <c r="AQ86">
        <v>26.46</v>
      </c>
      <c r="AR86">
        <v>50.231999999999999</v>
      </c>
      <c r="AS86">
        <v>31.897383000000001</v>
      </c>
      <c r="AT86">
        <v>10.712023</v>
      </c>
      <c r="AU86">
        <v>0</v>
      </c>
      <c r="AV86">
        <v>0</v>
      </c>
      <c r="AW86">
        <v>2</v>
      </c>
      <c r="AX86">
        <v>0</v>
      </c>
      <c r="AY86">
        <v>0</v>
      </c>
      <c r="AZ86">
        <f t="shared" si="3"/>
        <v>81.280000000000015</v>
      </c>
      <c r="BA86">
        <f t="shared" si="4"/>
        <v>2820.5423710000005</v>
      </c>
      <c r="BB86">
        <v>83</v>
      </c>
      <c r="BD86">
        <v>17.579999999999998</v>
      </c>
      <c r="BE86">
        <v>7.45</v>
      </c>
      <c r="BF86">
        <v>0.81</v>
      </c>
      <c r="BG86">
        <v>3.88</v>
      </c>
      <c r="BH86">
        <v>5.81</v>
      </c>
      <c r="BI86">
        <v>7.03</v>
      </c>
      <c r="BJ86">
        <v>3.2</v>
      </c>
      <c r="BK86">
        <v>4.63</v>
      </c>
      <c r="BL86">
        <v>3.59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81.280000000000015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</v>
      </c>
      <c r="K87">
        <v>343.38626099999999</v>
      </c>
      <c r="L87">
        <v>653.15</v>
      </c>
      <c r="M87">
        <v>92</v>
      </c>
      <c r="N87">
        <v>118.125</v>
      </c>
      <c r="O87">
        <v>123.66562500000001</v>
      </c>
      <c r="P87">
        <v>87.75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11.661683</v>
      </c>
      <c r="W87">
        <v>33.081499999999998</v>
      </c>
      <c r="X87">
        <v>98.34375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14.952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10.557359999999999</v>
      </c>
      <c r="AN87">
        <v>0.66954999999999998</v>
      </c>
      <c r="AO87">
        <v>6.7031999999999998</v>
      </c>
      <c r="AP87">
        <v>4.3554000000000004</v>
      </c>
      <c r="AQ87">
        <v>25.515000000000001</v>
      </c>
      <c r="AR87">
        <v>50.231999999999999</v>
      </c>
      <c r="AS87">
        <v>31.897383000000001</v>
      </c>
      <c r="AT87">
        <v>10.712023</v>
      </c>
      <c r="AU87">
        <v>0</v>
      </c>
      <c r="AV87">
        <v>0</v>
      </c>
      <c r="AW87">
        <v>2</v>
      </c>
      <c r="AX87">
        <v>0</v>
      </c>
      <c r="AY87">
        <v>0</v>
      </c>
      <c r="AZ87">
        <f t="shared" si="3"/>
        <v>77.500000000000014</v>
      </c>
      <c r="BA87">
        <f t="shared" si="4"/>
        <v>2772.9909990000001</v>
      </c>
      <c r="BB87">
        <v>84</v>
      </c>
      <c r="BD87">
        <v>13.86</v>
      </c>
      <c r="BE87">
        <v>7.45</v>
      </c>
      <c r="BF87">
        <v>0.81</v>
      </c>
      <c r="BG87">
        <v>3.88</v>
      </c>
      <c r="BH87">
        <v>5.81</v>
      </c>
      <c r="BI87">
        <v>7.03</v>
      </c>
      <c r="BJ87">
        <v>3.2</v>
      </c>
      <c r="BK87">
        <v>4.57</v>
      </c>
      <c r="BL87">
        <v>3.59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77.500000000000014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</v>
      </c>
      <c r="K88">
        <v>343.38626099999999</v>
      </c>
      <c r="L88">
        <v>653.15</v>
      </c>
      <c r="M88">
        <v>92</v>
      </c>
      <c r="N88">
        <v>118.125</v>
      </c>
      <c r="O88">
        <v>123.66562500000001</v>
      </c>
      <c r="P88">
        <v>87.75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11.661683</v>
      </c>
      <c r="W88">
        <v>33.081499999999998</v>
      </c>
      <c r="X88">
        <v>98.34375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14.952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10.557359999999999</v>
      </c>
      <c r="AN88">
        <v>0.66954999999999998</v>
      </c>
      <c r="AO88">
        <v>6.7031999999999998</v>
      </c>
      <c r="AP88">
        <v>4.3554000000000004</v>
      </c>
      <c r="AQ88">
        <v>25.515000000000001</v>
      </c>
      <c r="AR88">
        <v>50.231999999999999</v>
      </c>
      <c r="AS88">
        <v>31.897383000000001</v>
      </c>
      <c r="AT88">
        <v>10.712023</v>
      </c>
      <c r="AU88">
        <v>0</v>
      </c>
      <c r="AV88">
        <v>0</v>
      </c>
      <c r="AW88">
        <v>2</v>
      </c>
      <c r="AX88">
        <v>0</v>
      </c>
      <c r="AY88">
        <v>0</v>
      </c>
      <c r="AZ88">
        <f t="shared" si="3"/>
        <v>77.500000000000014</v>
      </c>
      <c r="BA88">
        <f t="shared" si="4"/>
        <v>2772.9909990000001</v>
      </c>
      <c r="BB88">
        <v>85</v>
      </c>
      <c r="BD88">
        <v>13.86</v>
      </c>
      <c r="BE88">
        <v>7.45</v>
      </c>
      <c r="BF88">
        <v>0.81</v>
      </c>
      <c r="BG88">
        <v>3.88</v>
      </c>
      <c r="BH88">
        <v>5.81</v>
      </c>
      <c r="BI88">
        <v>7.03</v>
      </c>
      <c r="BJ88">
        <v>3.2</v>
      </c>
      <c r="BK88">
        <v>4.57</v>
      </c>
      <c r="BL88">
        <v>3.59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77.500000000000014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</v>
      </c>
      <c r="K89">
        <v>343.38626099999999</v>
      </c>
      <c r="L89">
        <v>653.15</v>
      </c>
      <c r="M89">
        <v>92</v>
      </c>
      <c r="N89">
        <v>118.125</v>
      </c>
      <c r="O89">
        <v>123.66562500000001</v>
      </c>
      <c r="P89">
        <v>87.75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11.661683</v>
      </c>
      <c r="W89">
        <v>33.081499999999998</v>
      </c>
      <c r="X89">
        <v>98.34375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14.952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10.557359999999999</v>
      </c>
      <c r="AN89">
        <v>0.66954999999999998</v>
      </c>
      <c r="AO89">
        <v>6.7031999999999998</v>
      </c>
      <c r="AP89">
        <v>3.7149000000000001</v>
      </c>
      <c r="AQ89">
        <v>25.515000000000001</v>
      </c>
      <c r="AR89">
        <v>50.231999999999999</v>
      </c>
      <c r="AS89">
        <v>31.897383000000001</v>
      </c>
      <c r="AT89">
        <v>10.712023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77.62</v>
      </c>
      <c r="BA89">
        <f t="shared" si="4"/>
        <v>2770.470499</v>
      </c>
      <c r="BB89">
        <v>86</v>
      </c>
      <c r="BD89">
        <v>13.86</v>
      </c>
      <c r="BE89">
        <v>7.45</v>
      </c>
      <c r="BF89">
        <v>0.93</v>
      </c>
      <c r="BG89">
        <v>3.88</v>
      </c>
      <c r="BH89">
        <v>5.81</v>
      </c>
      <c r="BI89">
        <v>7.03</v>
      </c>
      <c r="BJ89">
        <v>3.2</v>
      </c>
      <c r="BK89">
        <v>4.57</v>
      </c>
      <c r="BL89">
        <v>3.59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77.62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</v>
      </c>
      <c r="K90">
        <v>343.38626099999999</v>
      </c>
      <c r="L90">
        <v>653.15</v>
      </c>
      <c r="M90">
        <v>92</v>
      </c>
      <c r="N90">
        <v>118.125</v>
      </c>
      <c r="O90">
        <v>123.66562500000001</v>
      </c>
      <c r="P90">
        <v>87.75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11.661683</v>
      </c>
      <c r="W90">
        <v>33.081499999999998</v>
      </c>
      <c r="X90">
        <v>98.34375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14.952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10.557359999999999</v>
      </c>
      <c r="AN90">
        <v>0.66954999999999998</v>
      </c>
      <c r="AO90">
        <v>6.7031999999999998</v>
      </c>
      <c r="AP90">
        <v>3.7149000000000001</v>
      </c>
      <c r="AQ90">
        <v>25.515000000000001</v>
      </c>
      <c r="AR90">
        <v>50.231999999999999</v>
      </c>
      <c r="AS90">
        <v>31.897383000000001</v>
      </c>
      <c r="AT90">
        <v>10.712023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77.680000000000007</v>
      </c>
      <c r="BA90">
        <f t="shared" si="4"/>
        <v>2770.530499</v>
      </c>
      <c r="BB90">
        <v>87</v>
      </c>
      <c r="BD90">
        <v>13.86</v>
      </c>
      <c r="BE90">
        <v>7.45</v>
      </c>
      <c r="BF90">
        <v>0.99</v>
      </c>
      <c r="BG90">
        <v>3.88</v>
      </c>
      <c r="BH90">
        <v>5.81</v>
      </c>
      <c r="BI90">
        <v>7.03</v>
      </c>
      <c r="BJ90">
        <v>3.2</v>
      </c>
      <c r="BK90">
        <v>4.57</v>
      </c>
      <c r="BL90">
        <v>3.59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77.680000000000007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</v>
      </c>
      <c r="K91">
        <v>343.38626099999999</v>
      </c>
      <c r="L91">
        <v>653.15</v>
      </c>
      <c r="M91">
        <v>92</v>
      </c>
      <c r="N91">
        <v>118.125</v>
      </c>
      <c r="O91">
        <v>123.66562500000001</v>
      </c>
      <c r="P91">
        <v>87.75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11.661683</v>
      </c>
      <c r="W91">
        <v>33.081499999999998</v>
      </c>
      <c r="X91">
        <v>98.34375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36.459600000000002</v>
      </c>
      <c r="AE91">
        <v>49.436556000000003</v>
      </c>
      <c r="AF91">
        <v>29.58</v>
      </c>
      <c r="AG91">
        <v>14.952</v>
      </c>
      <c r="AH91">
        <v>140.34540000000001</v>
      </c>
      <c r="AI91">
        <v>13.3665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7.0698179999999997</v>
      </c>
      <c r="AP91">
        <v>3.7149000000000001</v>
      </c>
      <c r="AQ91">
        <v>26.46</v>
      </c>
      <c r="AR91">
        <v>50.231999999999999</v>
      </c>
      <c r="AS91">
        <v>31.897383000000001</v>
      </c>
      <c r="AT91">
        <v>10.712023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78.149999999999977</v>
      </c>
      <c r="BA91">
        <f t="shared" si="4"/>
        <v>2824.2054890000009</v>
      </c>
      <c r="BB91">
        <v>88</v>
      </c>
      <c r="BD91">
        <v>13.24</v>
      </c>
      <c r="BE91">
        <v>7.64</v>
      </c>
      <c r="BF91">
        <v>0.95</v>
      </c>
      <c r="BG91">
        <v>4</v>
      </c>
      <c r="BH91">
        <v>5.81</v>
      </c>
      <c r="BI91">
        <v>7.17</v>
      </c>
      <c r="BJ91">
        <v>3.11</v>
      </c>
      <c r="BK91">
        <v>4.63</v>
      </c>
      <c r="BL91">
        <v>3.76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78.149999999999977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</v>
      </c>
      <c r="K92">
        <v>343.38626099999999</v>
      </c>
      <c r="L92">
        <v>653.15</v>
      </c>
      <c r="M92">
        <v>92</v>
      </c>
      <c r="N92">
        <v>118.125</v>
      </c>
      <c r="O92">
        <v>123.66562500000001</v>
      </c>
      <c r="P92">
        <v>87.75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11.661683</v>
      </c>
      <c r="W92">
        <v>33.081499999999998</v>
      </c>
      <c r="X92">
        <v>98.34375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36.459600000000002</v>
      </c>
      <c r="AE92">
        <v>49.436556000000003</v>
      </c>
      <c r="AF92">
        <v>29.58</v>
      </c>
      <c r="AG92">
        <v>14.952</v>
      </c>
      <c r="AH92">
        <v>140.34540000000001</v>
      </c>
      <c r="AI92">
        <v>13.3665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7.0698179999999997</v>
      </c>
      <c r="AP92">
        <v>3.7149000000000001</v>
      </c>
      <c r="AQ92">
        <v>26.46</v>
      </c>
      <c r="AR92">
        <v>50.231999999999999</v>
      </c>
      <c r="AS92">
        <v>31.897383000000001</v>
      </c>
      <c r="AT92">
        <v>10.355513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78.149999999999977</v>
      </c>
      <c r="BA92">
        <f t="shared" si="4"/>
        <v>2823.8489790000008</v>
      </c>
      <c r="BB92">
        <v>89</v>
      </c>
      <c r="BD92">
        <v>13.24</v>
      </c>
      <c r="BE92">
        <v>7.64</v>
      </c>
      <c r="BF92">
        <v>0.95</v>
      </c>
      <c r="BG92">
        <v>4</v>
      </c>
      <c r="BH92">
        <v>5.81</v>
      </c>
      <c r="BI92">
        <v>7.17</v>
      </c>
      <c r="BJ92">
        <v>3.11</v>
      </c>
      <c r="BK92">
        <v>4.63</v>
      </c>
      <c r="BL92">
        <v>3.76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78.149999999999977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</v>
      </c>
      <c r="K93">
        <v>343.38626099999999</v>
      </c>
      <c r="L93">
        <v>653.15</v>
      </c>
      <c r="M93">
        <v>92</v>
      </c>
      <c r="N93">
        <v>118.125</v>
      </c>
      <c r="O93">
        <v>123.66562500000001</v>
      </c>
      <c r="P93">
        <v>87.75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11.661683</v>
      </c>
      <c r="W93">
        <v>33.081499999999998</v>
      </c>
      <c r="X93">
        <v>98.34375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36.459600000000002</v>
      </c>
      <c r="AE93">
        <v>49.436556000000003</v>
      </c>
      <c r="AF93">
        <v>29.58</v>
      </c>
      <c r="AG93">
        <v>14.952</v>
      </c>
      <c r="AH93">
        <v>140.34540000000001</v>
      </c>
      <c r="AI93">
        <v>13.3665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7.35</v>
      </c>
      <c r="AP93">
        <v>3.7149000000000001</v>
      </c>
      <c r="AQ93">
        <v>26.46</v>
      </c>
      <c r="AR93">
        <v>50.231999999999999</v>
      </c>
      <c r="AS93">
        <v>31.897383000000001</v>
      </c>
      <c r="AT93">
        <v>10.712023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78.149999999999977</v>
      </c>
      <c r="BA93">
        <f t="shared" si="4"/>
        <v>2824.4856710000008</v>
      </c>
      <c r="BB93">
        <v>90</v>
      </c>
      <c r="BD93">
        <v>13.24</v>
      </c>
      <c r="BE93">
        <v>7.64</v>
      </c>
      <c r="BF93">
        <v>0.95</v>
      </c>
      <c r="BG93">
        <v>4</v>
      </c>
      <c r="BH93">
        <v>5.81</v>
      </c>
      <c r="BI93">
        <v>7.17</v>
      </c>
      <c r="BJ93">
        <v>3.11</v>
      </c>
      <c r="BK93">
        <v>4.63</v>
      </c>
      <c r="BL93">
        <v>3.76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78.149999999999977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</v>
      </c>
      <c r="K94">
        <v>343.38626099999999</v>
      </c>
      <c r="L94">
        <v>653.15</v>
      </c>
      <c r="M94">
        <v>92</v>
      </c>
      <c r="N94">
        <v>118.125</v>
      </c>
      <c r="O94">
        <v>123.66562500000001</v>
      </c>
      <c r="P94">
        <v>87.75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11.661683</v>
      </c>
      <c r="W94">
        <v>33.081499999999998</v>
      </c>
      <c r="X94">
        <v>98.34375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36.459600000000002</v>
      </c>
      <c r="AE94">
        <v>49.436556000000003</v>
      </c>
      <c r="AF94">
        <v>29.58</v>
      </c>
      <c r="AG94">
        <v>14.952</v>
      </c>
      <c r="AH94">
        <v>140.34540000000001</v>
      </c>
      <c r="AI94">
        <v>1.2729999999999999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7.35</v>
      </c>
      <c r="AP94">
        <v>3.7149000000000001</v>
      </c>
      <c r="AQ94">
        <v>26.46</v>
      </c>
      <c r="AR94">
        <v>50.231999999999999</v>
      </c>
      <c r="AS94">
        <v>31.897383000000001</v>
      </c>
      <c r="AT94">
        <v>10.712023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78.039999999999978</v>
      </c>
      <c r="BA94">
        <f t="shared" si="4"/>
        <v>2812.2821710000007</v>
      </c>
      <c r="BB94">
        <v>91</v>
      </c>
      <c r="BD94">
        <v>13.24</v>
      </c>
      <c r="BE94">
        <v>7.64</v>
      </c>
      <c r="BF94">
        <v>0.95</v>
      </c>
      <c r="BG94">
        <v>4</v>
      </c>
      <c r="BH94">
        <v>5.81</v>
      </c>
      <c r="BI94">
        <v>7.17</v>
      </c>
      <c r="BJ94">
        <v>3.11</v>
      </c>
      <c r="BK94">
        <v>4.58</v>
      </c>
      <c r="BL94">
        <v>3.7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78.039999999999978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</v>
      </c>
      <c r="K95">
        <v>343.38626099999999</v>
      </c>
      <c r="L95">
        <v>653.15</v>
      </c>
      <c r="M95">
        <v>92</v>
      </c>
      <c r="N95">
        <v>118.125</v>
      </c>
      <c r="O95">
        <v>123.66562500000001</v>
      </c>
      <c r="P95">
        <v>87.75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11.661683</v>
      </c>
      <c r="W95">
        <v>33.081499999999998</v>
      </c>
      <c r="X95">
        <v>98.34375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17.748000000000001</v>
      </c>
      <c r="AG95">
        <v>14.952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10.557359999999999</v>
      </c>
      <c r="AN95">
        <v>0.66954999999999998</v>
      </c>
      <c r="AO95">
        <v>7.35</v>
      </c>
      <c r="AP95">
        <v>8.1983999999999995</v>
      </c>
      <c r="AQ95">
        <v>25.515000000000001</v>
      </c>
      <c r="AR95">
        <v>50.231999999999999</v>
      </c>
      <c r="AS95">
        <v>31.897383000000001</v>
      </c>
      <c r="AT95">
        <v>10.712023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78.029999999999987</v>
      </c>
      <c r="BA95">
        <f t="shared" si="4"/>
        <v>2771.1445990000007</v>
      </c>
      <c r="BB95">
        <v>92</v>
      </c>
      <c r="BD95">
        <v>13.24</v>
      </c>
      <c r="BE95">
        <v>7.64</v>
      </c>
      <c r="BF95">
        <v>0.95</v>
      </c>
      <c r="BG95">
        <v>4</v>
      </c>
      <c r="BH95">
        <v>5.81</v>
      </c>
      <c r="BI95">
        <v>7.17</v>
      </c>
      <c r="BJ95">
        <v>3.11</v>
      </c>
      <c r="BK95">
        <v>4.58</v>
      </c>
      <c r="BL95">
        <v>3.7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0.45</v>
      </c>
      <c r="BT95">
        <v>0</v>
      </c>
      <c r="BU95">
        <v>0</v>
      </c>
      <c r="BV95">
        <v>0</v>
      </c>
      <c r="BW95">
        <f t="shared" si="5"/>
        <v>78.029999999999987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</v>
      </c>
      <c r="K96">
        <v>343.38626099999999</v>
      </c>
      <c r="L96">
        <v>653.15</v>
      </c>
      <c r="M96">
        <v>92</v>
      </c>
      <c r="N96">
        <v>118.125</v>
      </c>
      <c r="O96">
        <v>123.66562500000001</v>
      </c>
      <c r="P96">
        <v>87.75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11.661683</v>
      </c>
      <c r="W96">
        <v>33.081499999999998</v>
      </c>
      <c r="X96">
        <v>98.34375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17.748000000000001</v>
      </c>
      <c r="AG96">
        <v>14.952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5.2786799999999996</v>
      </c>
      <c r="AN96">
        <v>0.66954999999999998</v>
      </c>
      <c r="AO96">
        <v>7.35</v>
      </c>
      <c r="AP96">
        <v>8.1983999999999995</v>
      </c>
      <c r="AQ96">
        <v>25.515000000000001</v>
      </c>
      <c r="AR96">
        <v>50.231999999999999</v>
      </c>
      <c r="AS96">
        <v>31.897383000000001</v>
      </c>
      <c r="AT96">
        <v>10.712023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78.029999999999987</v>
      </c>
      <c r="BA96">
        <f t="shared" si="4"/>
        <v>2759.3121190000011</v>
      </c>
      <c r="BB96">
        <v>93</v>
      </c>
      <c r="BD96">
        <v>13.24</v>
      </c>
      <c r="BE96">
        <v>7.64</v>
      </c>
      <c r="BF96">
        <v>0.95</v>
      </c>
      <c r="BG96">
        <v>4</v>
      </c>
      <c r="BH96">
        <v>5.81</v>
      </c>
      <c r="BI96">
        <v>7.17</v>
      </c>
      <c r="BJ96">
        <v>3.11</v>
      </c>
      <c r="BK96">
        <v>4.58</v>
      </c>
      <c r="BL96">
        <v>3.7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0.45</v>
      </c>
      <c r="BT96">
        <v>0</v>
      </c>
      <c r="BU96">
        <v>0</v>
      </c>
      <c r="BV96">
        <v>0</v>
      </c>
      <c r="BW96">
        <f t="shared" si="5"/>
        <v>78.029999999999987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</v>
      </c>
      <c r="K97">
        <v>343.38626099999999</v>
      </c>
      <c r="L97">
        <v>653.15</v>
      </c>
      <c r="M97">
        <v>92</v>
      </c>
      <c r="N97">
        <v>118.125</v>
      </c>
      <c r="O97">
        <v>123.66562500000001</v>
      </c>
      <c r="P97">
        <v>87.75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11.661683</v>
      </c>
      <c r="W97">
        <v>33.081499999999998</v>
      </c>
      <c r="X97">
        <v>98.34375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17.748000000000001</v>
      </c>
      <c r="AG97">
        <v>14.952</v>
      </c>
      <c r="AH97">
        <v>140.34540000000001</v>
      </c>
      <c r="AI97">
        <v>0</v>
      </c>
      <c r="AJ97">
        <v>0</v>
      </c>
      <c r="AK97">
        <v>51.394500000000001</v>
      </c>
      <c r="AL97">
        <v>72.043999999999997</v>
      </c>
      <c r="AM97">
        <v>0</v>
      </c>
      <c r="AN97">
        <v>0.66954999999999998</v>
      </c>
      <c r="AO97">
        <v>7.35</v>
      </c>
      <c r="AP97">
        <v>3.7149000000000001</v>
      </c>
      <c r="AQ97">
        <v>25.515000000000001</v>
      </c>
      <c r="AR97">
        <v>50.231999999999999</v>
      </c>
      <c r="AS97">
        <v>31.897383000000001</v>
      </c>
      <c r="AT97">
        <v>10.712023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78.069999999999979</v>
      </c>
      <c r="BA97">
        <f t="shared" si="4"/>
        <v>2761.2099390000008</v>
      </c>
      <c r="BB97">
        <v>94</v>
      </c>
      <c r="BD97">
        <v>13.24</v>
      </c>
      <c r="BE97">
        <v>7.64</v>
      </c>
      <c r="BF97">
        <v>0.98</v>
      </c>
      <c r="BG97">
        <v>4</v>
      </c>
      <c r="BH97">
        <v>5.81</v>
      </c>
      <c r="BI97">
        <v>7.17</v>
      </c>
      <c r="BJ97">
        <v>3.11</v>
      </c>
      <c r="BK97">
        <v>4.58</v>
      </c>
      <c r="BL97">
        <v>3.7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78.069999999999979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</v>
      </c>
      <c r="K98">
        <v>343.38626099999999</v>
      </c>
      <c r="L98">
        <v>653.15</v>
      </c>
      <c r="M98">
        <v>92</v>
      </c>
      <c r="N98">
        <v>118.125</v>
      </c>
      <c r="O98">
        <v>123.66562500000001</v>
      </c>
      <c r="P98">
        <v>87.75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11.661683</v>
      </c>
      <c r="W98">
        <v>33.081499999999998</v>
      </c>
      <c r="X98">
        <v>98.34375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44.520099999999999</v>
      </c>
      <c r="AF98">
        <v>17.748000000000001</v>
      </c>
      <c r="AG98">
        <v>14.952</v>
      </c>
      <c r="AH98">
        <v>140.34540000000001</v>
      </c>
      <c r="AI98">
        <v>0</v>
      </c>
      <c r="AJ98">
        <v>0</v>
      </c>
      <c r="AK98">
        <v>51.394500000000001</v>
      </c>
      <c r="AL98">
        <v>72.043999999999997</v>
      </c>
      <c r="AM98">
        <v>0</v>
      </c>
      <c r="AN98">
        <v>0.66954999999999998</v>
      </c>
      <c r="AO98">
        <v>7.35</v>
      </c>
      <c r="AP98">
        <v>3.7149000000000001</v>
      </c>
      <c r="AQ98">
        <v>25.515000000000001</v>
      </c>
      <c r="AR98">
        <v>50.231999999999999</v>
      </c>
      <c r="AS98">
        <v>31.897383000000001</v>
      </c>
      <c r="AT98">
        <v>10.712023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78.069999999999979</v>
      </c>
      <c r="BA98">
        <f t="shared" si="4"/>
        <v>2756.2934830000008</v>
      </c>
      <c r="BB98">
        <v>95</v>
      </c>
      <c r="BD98">
        <v>13.24</v>
      </c>
      <c r="BE98">
        <v>7.64</v>
      </c>
      <c r="BF98">
        <v>0.98</v>
      </c>
      <c r="BG98">
        <v>4</v>
      </c>
      <c r="BH98">
        <v>5.81</v>
      </c>
      <c r="BI98">
        <v>7.17</v>
      </c>
      <c r="BJ98">
        <v>3.11</v>
      </c>
      <c r="BK98">
        <v>4.58</v>
      </c>
      <c r="BL98">
        <v>3.7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78.069999999999979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0.17337950000000008</v>
      </c>
      <c r="K99">
        <f t="shared" si="6"/>
        <v>7.767762894249997</v>
      </c>
      <c r="L99">
        <f t="shared" si="6"/>
        <v>13.952081600000016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2.7173999999999978</v>
      </c>
      <c r="Q99">
        <f t="shared" si="6"/>
        <v>0.25586397499999958</v>
      </c>
      <c r="R99">
        <f t="shared" si="6"/>
        <v>0.94941737500000101</v>
      </c>
      <c r="S99">
        <f t="shared" si="6"/>
        <v>0.59691337500000041</v>
      </c>
      <c r="T99">
        <f t="shared" si="6"/>
        <v>0</v>
      </c>
      <c r="U99">
        <f t="shared" si="6"/>
        <v>10.050479999999991</v>
      </c>
      <c r="V99">
        <f t="shared" si="6"/>
        <v>0.29787748275000053</v>
      </c>
      <c r="W99">
        <f t="shared" si="6"/>
        <v>0.77262894999999865</v>
      </c>
      <c r="X99">
        <f t="shared" si="6"/>
        <v>2.8976443959999996</v>
      </c>
      <c r="Y99">
        <f t="shared" si="6"/>
        <v>0</v>
      </c>
      <c r="Z99">
        <f t="shared" si="6"/>
        <v>0.20152330000000002</v>
      </c>
      <c r="AA99">
        <f t="shared" si="6"/>
        <v>0.54508972999999972</v>
      </c>
      <c r="AB99">
        <f t="shared" si="6"/>
        <v>0.770214064999999</v>
      </c>
      <c r="AC99">
        <f t="shared" si="6"/>
        <v>0.57345021999999946</v>
      </c>
      <c r="AD99">
        <f t="shared" si="6"/>
        <v>0.36459600000000036</v>
      </c>
      <c r="AE99">
        <f t="shared" si="6"/>
        <v>1.1694070290000003</v>
      </c>
      <c r="AF99">
        <f t="shared" si="6"/>
        <v>0.34608600000000017</v>
      </c>
      <c r="AG99">
        <f t="shared" si="6"/>
        <v>0.358848</v>
      </c>
      <c r="AH99">
        <f t="shared" si="6"/>
        <v>2.6909478500000001</v>
      </c>
      <c r="AI99">
        <f t="shared" si="6"/>
        <v>0.16692212500000003</v>
      </c>
      <c r="AJ99">
        <f t="shared" si="6"/>
        <v>0</v>
      </c>
      <c r="AK99">
        <f t="shared" si="6"/>
        <v>1.2334680000000007</v>
      </c>
      <c r="AL99">
        <f t="shared" si="6"/>
        <v>1.4908459999999988</v>
      </c>
      <c r="AM99">
        <f t="shared" si="6"/>
        <v>9.5016240000000057E-2</v>
      </c>
      <c r="AN99">
        <f t="shared" si="6"/>
        <v>1.6069200000000013E-2</v>
      </c>
      <c r="AO99">
        <f t="shared" si="6"/>
        <v>0.1757160090000002</v>
      </c>
      <c r="AP99">
        <f t="shared" si="6"/>
        <v>0.12002969999999992</v>
      </c>
      <c r="AQ99">
        <f t="shared" si="6"/>
        <v>0.44730000000000036</v>
      </c>
      <c r="AR99">
        <f t="shared" si="6"/>
        <v>1.2149519999999998</v>
      </c>
      <c r="AS99">
        <f t="shared" si="6"/>
        <v>0.76912080299999996</v>
      </c>
      <c r="AT99">
        <f t="shared" si="6"/>
        <v>0.25652623150000042</v>
      </c>
      <c r="AU99">
        <f t="shared" si="6"/>
        <v>0</v>
      </c>
      <c r="AV99">
        <f t="shared" si="6"/>
        <v>0</v>
      </c>
      <c r="AW99">
        <f t="shared" si="6"/>
        <v>1.2999999999999999E-2</v>
      </c>
      <c r="AX99">
        <f t="shared" si="6"/>
        <v>0</v>
      </c>
      <c r="AY99">
        <f t="shared" si="6"/>
        <v>0</v>
      </c>
      <c r="AZ99">
        <f t="shared" si="6"/>
        <v>1.9677775</v>
      </c>
      <c r="BA99">
        <f t="shared" si="4"/>
        <v>63.429330550499976</v>
      </c>
      <c r="BD99">
        <f t="shared" ref="BD99:BW99" si="7">SUM(BD3:BD98)/4000</f>
        <v>0.45153000000000021</v>
      </c>
      <c r="BE99">
        <f t="shared" si="7"/>
        <v>0.18179999999999999</v>
      </c>
      <c r="BF99">
        <f t="shared" si="7"/>
        <v>6.7974999999999997E-3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9.5984999999999848E-2</v>
      </c>
      <c r="BL99">
        <f t="shared" si="7"/>
        <v>8.7829999999999811E-2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5.2559999999999926E-2</v>
      </c>
      <c r="BS99">
        <f t="shared" si="7"/>
        <v>1.0995000000000026E-2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1.9677775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11.6112</v>
      </c>
      <c r="K3">
        <v>332.26054599999998</v>
      </c>
      <c r="L3">
        <v>631.98793999999998</v>
      </c>
      <c r="M3">
        <v>89.019199999999998</v>
      </c>
      <c r="N3">
        <v>114.29774999999999</v>
      </c>
      <c r="O3">
        <v>119.65885900000001</v>
      </c>
      <c r="P3">
        <v>121.51846500000001</v>
      </c>
      <c r="Q3">
        <v>10.556516</v>
      </c>
      <c r="R3">
        <v>41.016660999999999</v>
      </c>
      <c r="S3">
        <v>25.535060999999999</v>
      </c>
      <c r="T3">
        <v>0</v>
      </c>
      <c r="U3">
        <v>405.20185199999997</v>
      </c>
      <c r="V3">
        <v>13.7883</v>
      </c>
      <c r="W3">
        <v>32.890658999999999</v>
      </c>
      <c r="X3">
        <v>142.736118</v>
      </c>
      <c r="Y3">
        <v>0</v>
      </c>
      <c r="Z3">
        <v>6.3861600000000003</v>
      </c>
      <c r="AA3">
        <v>27.136341999999999</v>
      </c>
      <c r="AB3">
        <v>38.229992000000003</v>
      </c>
      <c r="AC3">
        <v>28.121172999999999</v>
      </c>
      <c r="AD3">
        <v>17.639154000000001</v>
      </c>
      <c r="AE3">
        <v>47.834811999999999</v>
      </c>
      <c r="AF3">
        <v>8.5864820000000002</v>
      </c>
      <c r="AG3">
        <v>14.467555000000001</v>
      </c>
      <c r="AH3">
        <v>135.79820900000001</v>
      </c>
      <c r="AI3">
        <v>0</v>
      </c>
      <c r="AJ3">
        <v>0</v>
      </c>
      <c r="AK3">
        <v>49.729317999999999</v>
      </c>
      <c r="AL3">
        <v>58.466262</v>
      </c>
      <c r="AM3">
        <v>5.1076509999999997</v>
      </c>
      <c r="AN3">
        <v>0.64785700000000002</v>
      </c>
      <c r="AO3">
        <v>7.8230459999999997</v>
      </c>
      <c r="AP3">
        <v>5.4537810000000002</v>
      </c>
      <c r="AQ3">
        <v>16.824629000000002</v>
      </c>
      <c r="AR3">
        <v>48.604483000000002</v>
      </c>
      <c r="AS3">
        <v>32.019742000000001</v>
      </c>
      <c r="AT3">
        <v>10.364931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83.87</v>
      </c>
      <c r="BA3">
        <f>SUM(B3:AZ3)</f>
        <v>2735.1907060000003</v>
      </c>
      <c r="BD3">
        <v>23.3</v>
      </c>
      <c r="BE3">
        <v>7.39</v>
      </c>
      <c r="BF3">
        <v>0</v>
      </c>
      <c r="BG3">
        <v>3.87</v>
      </c>
      <c r="BH3">
        <v>5.62</v>
      </c>
      <c r="BI3">
        <v>6.94</v>
      </c>
      <c r="BJ3">
        <v>3.01</v>
      </c>
      <c r="BK3">
        <v>3.18</v>
      </c>
      <c r="BL3">
        <v>3.61</v>
      </c>
      <c r="BM3">
        <v>1.72</v>
      </c>
      <c r="BN3">
        <v>0.42</v>
      </c>
      <c r="BO3">
        <v>14.19</v>
      </c>
      <c r="BP3">
        <v>3.86</v>
      </c>
      <c r="BQ3">
        <v>4.22</v>
      </c>
      <c r="BR3">
        <v>2.09</v>
      </c>
      <c r="BS3">
        <v>0.45</v>
      </c>
      <c r="BT3">
        <v>0</v>
      </c>
      <c r="BU3">
        <v>0</v>
      </c>
      <c r="BV3">
        <v>0</v>
      </c>
      <c r="BW3">
        <f>SUM(BD3:BV3)</f>
        <v>83.87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11.6112</v>
      </c>
      <c r="K4">
        <v>332.26054599999998</v>
      </c>
      <c r="L4">
        <v>631.98793999999998</v>
      </c>
      <c r="M4">
        <v>89.019199999999998</v>
      </c>
      <c r="N4">
        <v>114.29774999999999</v>
      </c>
      <c r="O4">
        <v>119.65885900000001</v>
      </c>
      <c r="P4">
        <v>121.51846500000001</v>
      </c>
      <c r="Q4">
        <v>10.556516</v>
      </c>
      <c r="R4">
        <v>41.016660999999999</v>
      </c>
      <c r="S4">
        <v>25.535060999999999</v>
      </c>
      <c r="T4">
        <v>0</v>
      </c>
      <c r="U4">
        <v>405.20185199999997</v>
      </c>
      <c r="V4">
        <v>13.7883</v>
      </c>
      <c r="W4">
        <v>32.890658999999999</v>
      </c>
      <c r="X4">
        <v>142.736118</v>
      </c>
      <c r="Y4">
        <v>0</v>
      </c>
      <c r="Z4">
        <v>6.3861600000000003</v>
      </c>
      <c r="AA4">
        <v>27.136341999999999</v>
      </c>
      <c r="AB4">
        <v>38.229992000000003</v>
      </c>
      <c r="AC4">
        <v>28.121172999999999</v>
      </c>
      <c r="AD4">
        <v>17.639154000000001</v>
      </c>
      <c r="AE4">
        <v>47.834811999999999</v>
      </c>
      <c r="AF4">
        <v>8.5864820000000002</v>
      </c>
      <c r="AG4">
        <v>14.467555000000001</v>
      </c>
      <c r="AH4">
        <v>135.79820900000001</v>
      </c>
      <c r="AI4">
        <v>0</v>
      </c>
      <c r="AJ4">
        <v>0</v>
      </c>
      <c r="AK4">
        <v>49.729317999999999</v>
      </c>
      <c r="AL4">
        <v>58.466262</v>
      </c>
      <c r="AM4">
        <v>5.1076509999999997</v>
      </c>
      <c r="AN4">
        <v>0.64785700000000002</v>
      </c>
      <c r="AO4">
        <v>7.8230459999999997</v>
      </c>
      <c r="AP4">
        <v>5.4537810000000002</v>
      </c>
      <c r="AQ4">
        <v>16.824629000000002</v>
      </c>
      <c r="AR4">
        <v>48.604483000000002</v>
      </c>
      <c r="AS4">
        <v>32.019742000000001</v>
      </c>
      <c r="AT4">
        <v>10.364931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83.87</v>
      </c>
      <c r="BA4">
        <f t="shared" ref="BA4:BA67" si="1">SUM(B4:AZ4)</f>
        <v>2735.1907060000003</v>
      </c>
      <c r="BD4">
        <v>23.3</v>
      </c>
      <c r="BE4">
        <v>7.39</v>
      </c>
      <c r="BF4">
        <v>0</v>
      </c>
      <c r="BG4">
        <v>3.87</v>
      </c>
      <c r="BH4">
        <v>5.62</v>
      </c>
      <c r="BI4">
        <v>6.94</v>
      </c>
      <c r="BJ4">
        <v>3.01</v>
      </c>
      <c r="BK4">
        <v>3.18</v>
      </c>
      <c r="BL4">
        <v>3.61</v>
      </c>
      <c r="BM4">
        <v>1.72</v>
      </c>
      <c r="BN4">
        <v>0.42</v>
      </c>
      <c r="BO4">
        <v>14.19</v>
      </c>
      <c r="BP4">
        <v>3.86</v>
      </c>
      <c r="BQ4">
        <v>4.22</v>
      </c>
      <c r="BR4">
        <v>2.09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83.87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11.6112</v>
      </c>
      <c r="K5">
        <v>332.26054599999998</v>
      </c>
      <c r="L5">
        <v>631.98793999999998</v>
      </c>
      <c r="M5">
        <v>89.019199999999998</v>
      </c>
      <c r="N5">
        <v>114.29774999999999</v>
      </c>
      <c r="O5">
        <v>119.65885900000001</v>
      </c>
      <c r="P5">
        <v>121.51846500000001</v>
      </c>
      <c r="Q5">
        <v>10.556516</v>
      </c>
      <c r="R5">
        <v>41.016660999999999</v>
      </c>
      <c r="S5">
        <v>25.535060999999999</v>
      </c>
      <c r="T5">
        <v>0</v>
      </c>
      <c r="U5">
        <v>405.20185199999997</v>
      </c>
      <c r="V5">
        <v>13.7883</v>
      </c>
      <c r="W5">
        <v>32.890658999999999</v>
      </c>
      <c r="X5">
        <v>142.736118</v>
      </c>
      <c r="Y5">
        <v>0</v>
      </c>
      <c r="Z5">
        <v>6.3861600000000003</v>
      </c>
      <c r="AA5">
        <v>27.136341999999999</v>
      </c>
      <c r="AB5">
        <v>38.229992000000003</v>
      </c>
      <c r="AC5">
        <v>28.121172999999999</v>
      </c>
      <c r="AD5">
        <v>17.639154000000001</v>
      </c>
      <c r="AE5">
        <v>47.834811999999999</v>
      </c>
      <c r="AF5">
        <v>8.5864820000000002</v>
      </c>
      <c r="AG5">
        <v>14.467555000000001</v>
      </c>
      <c r="AH5">
        <v>135.79820900000001</v>
      </c>
      <c r="AI5">
        <v>0</v>
      </c>
      <c r="AJ5">
        <v>0</v>
      </c>
      <c r="AK5">
        <v>49.729317999999999</v>
      </c>
      <c r="AL5">
        <v>58.466262</v>
      </c>
      <c r="AM5">
        <v>5.1076509999999997</v>
      </c>
      <c r="AN5">
        <v>0.64785700000000002</v>
      </c>
      <c r="AO5">
        <v>7.8230459999999997</v>
      </c>
      <c r="AP5">
        <v>5.4537810000000002</v>
      </c>
      <c r="AQ5">
        <v>16.824629000000002</v>
      </c>
      <c r="AR5">
        <v>48.604483000000002</v>
      </c>
      <c r="AS5">
        <v>32.019742000000001</v>
      </c>
      <c r="AT5">
        <v>10.364931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83.65</v>
      </c>
      <c r="BA5">
        <f t="shared" si="1"/>
        <v>2734.9707060000005</v>
      </c>
      <c r="BD5">
        <v>23.3</v>
      </c>
      <c r="BE5">
        <v>7.39</v>
      </c>
      <c r="BF5">
        <v>0</v>
      </c>
      <c r="BG5">
        <v>3.87</v>
      </c>
      <c r="BH5">
        <v>5.62</v>
      </c>
      <c r="BI5">
        <v>6.94</v>
      </c>
      <c r="BJ5">
        <v>3.01</v>
      </c>
      <c r="BK5">
        <v>2.96</v>
      </c>
      <c r="BL5">
        <v>3.61</v>
      </c>
      <c r="BM5">
        <v>1.72</v>
      </c>
      <c r="BN5">
        <v>0.42</v>
      </c>
      <c r="BO5">
        <v>14.19</v>
      </c>
      <c r="BP5">
        <v>3.86</v>
      </c>
      <c r="BQ5">
        <v>4.22</v>
      </c>
      <c r="BR5">
        <v>2.09</v>
      </c>
      <c r="BS5">
        <v>0.45</v>
      </c>
      <c r="BT5">
        <v>0</v>
      </c>
      <c r="BU5">
        <v>0</v>
      </c>
      <c r="BV5">
        <v>0</v>
      </c>
      <c r="BW5">
        <f t="shared" si="2"/>
        <v>83.65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11.6112</v>
      </c>
      <c r="K6">
        <v>332.26054599999998</v>
      </c>
      <c r="L6">
        <v>631.98793999999998</v>
      </c>
      <c r="M6">
        <v>89.019199999999998</v>
      </c>
      <c r="N6">
        <v>114.29774999999999</v>
      </c>
      <c r="O6">
        <v>119.65885900000001</v>
      </c>
      <c r="P6">
        <v>121.51846500000001</v>
      </c>
      <c r="Q6">
        <v>10.556516</v>
      </c>
      <c r="R6">
        <v>41.016660999999999</v>
      </c>
      <c r="S6">
        <v>25.535060999999999</v>
      </c>
      <c r="T6">
        <v>0</v>
      </c>
      <c r="U6">
        <v>405.20185199999997</v>
      </c>
      <c r="V6">
        <v>13.7883</v>
      </c>
      <c r="W6">
        <v>32.890658999999999</v>
      </c>
      <c r="X6">
        <v>142.736118</v>
      </c>
      <c r="Y6">
        <v>0</v>
      </c>
      <c r="Z6">
        <v>6.3861600000000003</v>
      </c>
      <c r="AA6">
        <v>27.136341999999999</v>
      </c>
      <c r="AB6">
        <v>38.229992000000003</v>
      </c>
      <c r="AC6">
        <v>28.121172999999999</v>
      </c>
      <c r="AD6">
        <v>17.639154000000001</v>
      </c>
      <c r="AE6">
        <v>47.834811999999999</v>
      </c>
      <c r="AF6">
        <v>8.5864820000000002</v>
      </c>
      <c r="AG6">
        <v>14.467555000000001</v>
      </c>
      <c r="AH6">
        <v>135.79820900000001</v>
      </c>
      <c r="AI6">
        <v>0</v>
      </c>
      <c r="AJ6">
        <v>0</v>
      </c>
      <c r="AK6">
        <v>49.729317999999999</v>
      </c>
      <c r="AL6">
        <v>58.466262</v>
      </c>
      <c r="AM6">
        <v>5.1076509999999997</v>
      </c>
      <c r="AN6">
        <v>0.64785700000000002</v>
      </c>
      <c r="AO6">
        <v>7.8230459999999997</v>
      </c>
      <c r="AP6">
        <v>5.4537810000000002</v>
      </c>
      <c r="AQ6">
        <v>16.824629000000002</v>
      </c>
      <c r="AR6">
        <v>48.604483000000002</v>
      </c>
      <c r="AS6">
        <v>32.019742000000001</v>
      </c>
      <c r="AT6">
        <v>10.364931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83.65</v>
      </c>
      <c r="BA6">
        <f t="shared" si="1"/>
        <v>2734.9707060000005</v>
      </c>
      <c r="BD6">
        <v>23.3</v>
      </c>
      <c r="BE6">
        <v>7.39</v>
      </c>
      <c r="BF6">
        <v>0</v>
      </c>
      <c r="BG6">
        <v>3.87</v>
      </c>
      <c r="BH6">
        <v>5.62</v>
      </c>
      <c r="BI6">
        <v>6.94</v>
      </c>
      <c r="BJ6">
        <v>3.01</v>
      </c>
      <c r="BK6">
        <v>2.96</v>
      </c>
      <c r="BL6">
        <v>3.61</v>
      </c>
      <c r="BM6">
        <v>1.72</v>
      </c>
      <c r="BN6">
        <v>0.42</v>
      </c>
      <c r="BO6">
        <v>14.19</v>
      </c>
      <c r="BP6">
        <v>3.86</v>
      </c>
      <c r="BQ6">
        <v>4.22</v>
      </c>
      <c r="BR6">
        <v>2.09</v>
      </c>
      <c r="BS6">
        <v>0.45</v>
      </c>
      <c r="BT6">
        <v>0</v>
      </c>
      <c r="BU6">
        <v>0</v>
      </c>
      <c r="BV6">
        <v>0</v>
      </c>
      <c r="BW6">
        <f t="shared" si="2"/>
        <v>83.65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11.6112</v>
      </c>
      <c r="K7">
        <v>332.26054599999998</v>
      </c>
      <c r="L7">
        <v>631.98793999999998</v>
      </c>
      <c r="M7">
        <v>89.019199999999998</v>
      </c>
      <c r="N7">
        <v>114.29774999999999</v>
      </c>
      <c r="O7">
        <v>119.65885900000001</v>
      </c>
      <c r="P7">
        <v>121.51846500000001</v>
      </c>
      <c r="Q7">
        <v>10.556516</v>
      </c>
      <c r="R7">
        <v>41.016660999999999</v>
      </c>
      <c r="S7">
        <v>25.535060999999999</v>
      </c>
      <c r="T7">
        <v>0</v>
      </c>
      <c r="U7">
        <v>405.20185199999997</v>
      </c>
      <c r="V7">
        <v>13.7883</v>
      </c>
      <c r="W7">
        <v>32.890658999999999</v>
      </c>
      <c r="X7">
        <v>142.736118</v>
      </c>
      <c r="Y7">
        <v>0</v>
      </c>
      <c r="Z7">
        <v>6.3861600000000003</v>
      </c>
      <c r="AA7">
        <v>27.136341999999999</v>
      </c>
      <c r="AB7">
        <v>38.229992000000003</v>
      </c>
      <c r="AC7">
        <v>28.121172999999999</v>
      </c>
      <c r="AD7">
        <v>17.639154000000001</v>
      </c>
      <c r="AE7">
        <v>47.834811999999999</v>
      </c>
      <c r="AF7">
        <v>8.5864820000000002</v>
      </c>
      <c r="AG7">
        <v>14.467555000000001</v>
      </c>
      <c r="AH7">
        <v>135.79820900000001</v>
      </c>
      <c r="AI7">
        <v>0</v>
      </c>
      <c r="AJ7">
        <v>0</v>
      </c>
      <c r="AK7">
        <v>49.729317999999999</v>
      </c>
      <c r="AL7">
        <v>58.466262</v>
      </c>
      <c r="AM7">
        <v>0</v>
      </c>
      <c r="AN7">
        <v>0.64785700000000002</v>
      </c>
      <c r="AO7">
        <v>8.1075199999999992</v>
      </c>
      <c r="AP7">
        <v>9.4201669999999993</v>
      </c>
      <c r="AQ7">
        <v>16.824629000000002</v>
      </c>
      <c r="AR7">
        <v>48.070368000000002</v>
      </c>
      <c r="AS7">
        <v>30.863907999999999</v>
      </c>
      <c r="AT7">
        <v>10.364931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83.65</v>
      </c>
      <c r="BA7">
        <f t="shared" si="1"/>
        <v>2732.4239660000007</v>
      </c>
      <c r="BD7">
        <v>23.3</v>
      </c>
      <c r="BE7">
        <v>7.39</v>
      </c>
      <c r="BF7">
        <v>0</v>
      </c>
      <c r="BG7">
        <v>3.87</v>
      </c>
      <c r="BH7">
        <v>5.62</v>
      </c>
      <c r="BI7">
        <v>6.94</v>
      </c>
      <c r="BJ7">
        <v>3.01</v>
      </c>
      <c r="BK7">
        <v>2.96</v>
      </c>
      <c r="BL7">
        <v>3.61</v>
      </c>
      <c r="BM7">
        <v>1.72</v>
      </c>
      <c r="BN7">
        <v>0.42</v>
      </c>
      <c r="BO7">
        <v>14.19</v>
      </c>
      <c r="BP7">
        <v>3.86</v>
      </c>
      <c r="BQ7">
        <v>4.22</v>
      </c>
      <c r="BR7">
        <v>2.09</v>
      </c>
      <c r="BS7">
        <v>0.45</v>
      </c>
      <c r="BT7">
        <v>0</v>
      </c>
      <c r="BU7">
        <v>0</v>
      </c>
      <c r="BV7">
        <v>0</v>
      </c>
      <c r="BW7">
        <f t="shared" si="2"/>
        <v>83.65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11.6112</v>
      </c>
      <c r="K8">
        <v>332.26054599999998</v>
      </c>
      <c r="L8">
        <v>631.98793999999998</v>
      </c>
      <c r="M8">
        <v>89.019199999999998</v>
      </c>
      <c r="N8">
        <v>114.29774999999999</v>
      </c>
      <c r="O8">
        <v>119.65885900000001</v>
      </c>
      <c r="P8">
        <v>121.51846500000001</v>
      </c>
      <c r="Q8">
        <v>10.556516</v>
      </c>
      <c r="R8">
        <v>41.016660999999999</v>
      </c>
      <c r="S8">
        <v>25.535060999999999</v>
      </c>
      <c r="T8">
        <v>0</v>
      </c>
      <c r="U8">
        <v>405.20185199999997</v>
      </c>
      <c r="V8">
        <v>13.7883</v>
      </c>
      <c r="W8">
        <v>32.890658999999999</v>
      </c>
      <c r="X8">
        <v>142.736118</v>
      </c>
      <c r="Y8">
        <v>0</v>
      </c>
      <c r="Z8">
        <v>6.3861600000000003</v>
      </c>
      <c r="AA8">
        <v>27.136341999999999</v>
      </c>
      <c r="AB8">
        <v>38.229992000000003</v>
      </c>
      <c r="AC8">
        <v>28.121172999999999</v>
      </c>
      <c r="AD8">
        <v>17.639154000000001</v>
      </c>
      <c r="AE8">
        <v>47.834811999999999</v>
      </c>
      <c r="AF8">
        <v>8.5864820000000002</v>
      </c>
      <c r="AG8">
        <v>14.467555000000001</v>
      </c>
      <c r="AH8">
        <v>135.79820900000001</v>
      </c>
      <c r="AI8">
        <v>0</v>
      </c>
      <c r="AJ8">
        <v>0</v>
      </c>
      <c r="AK8">
        <v>49.729317999999999</v>
      </c>
      <c r="AL8">
        <v>58.466262</v>
      </c>
      <c r="AM8">
        <v>0</v>
      </c>
      <c r="AN8">
        <v>0.64785700000000002</v>
      </c>
      <c r="AO8">
        <v>8.1075199999999992</v>
      </c>
      <c r="AP8">
        <v>5.4537810000000002</v>
      </c>
      <c r="AQ8">
        <v>16.824629000000002</v>
      </c>
      <c r="AR8">
        <v>48.070368000000002</v>
      </c>
      <c r="AS8">
        <v>30.863907999999999</v>
      </c>
      <c r="AT8">
        <v>7.0373749999999999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83.65</v>
      </c>
      <c r="BA8">
        <f t="shared" si="1"/>
        <v>2725.1300240000005</v>
      </c>
      <c r="BD8">
        <v>23.3</v>
      </c>
      <c r="BE8">
        <v>7.39</v>
      </c>
      <c r="BF8">
        <v>0</v>
      </c>
      <c r="BG8">
        <v>3.87</v>
      </c>
      <c r="BH8">
        <v>5.62</v>
      </c>
      <c r="BI8">
        <v>6.94</v>
      </c>
      <c r="BJ8">
        <v>3.01</v>
      </c>
      <c r="BK8">
        <v>2.96</v>
      </c>
      <c r="BL8">
        <v>3.61</v>
      </c>
      <c r="BM8">
        <v>1.72</v>
      </c>
      <c r="BN8">
        <v>0.42</v>
      </c>
      <c r="BO8">
        <v>14.19</v>
      </c>
      <c r="BP8">
        <v>3.86</v>
      </c>
      <c r="BQ8">
        <v>4.22</v>
      </c>
      <c r="BR8">
        <v>2.09</v>
      </c>
      <c r="BS8">
        <v>0.45</v>
      </c>
      <c r="BT8">
        <v>0</v>
      </c>
      <c r="BU8">
        <v>0</v>
      </c>
      <c r="BV8">
        <v>0</v>
      </c>
      <c r="BW8">
        <f t="shared" si="2"/>
        <v>83.65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11.6112</v>
      </c>
      <c r="K9">
        <v>332.26054599999998</v>
      </c>
      <c r="L9">
        <v>631.98793999999998</v>
      </c>
      <c r="M9">
        <v>89.019199999999998</v>
      </c>
      <c r="N9">
        <v>114.29774999999999</v>
      </c>
      <c r="O9">
        <v>119.65885900000001</v>
      </c>
      <c r="P9">
        <v>121.51846500000001</v>
      </c>
      <c r="Q9">
        <v>10.556516</v>
      </c>
      <c r="R9">
        <v>41.016660999999999</v>
      </c>
      <c r="S9">
        <v>25.535060999999999</v>
      </c>
      <c r="T9">
        <v>0</v>
      </c>
      <c r="U9">
        <v>405.20185199999997</v>
      </c>
      <c r="V9">
        <v>13.7883</v>
      </c>
      <c r="W9">
        <v>32.890658999999999</v>
      </c>
      <c r="X9">
        <v>142.736118</v>
      </c>
      <c r="Y9">
        <v>0</v>
      </c>
      <c r="Z9">
        <v>6.3861600000000003</v>
      </c>
      <c r="AA9">
        <v>27.136341999999999</v>
      </c>
      <c r="AB9">
        <v>38.229992000000003</v>
      </c>
      <c r="AC9">
        <v>28.121172999999999</v>
      </c>
      <c r="AD9">
        <v>17.639154000000001</v>
      </c>
      <c r="AE9">
        <v>47.834811999999999</v>
      </c>
      <c r="AF9">
        <v>8.5864820000000002</v>
      </c>
      <c r="AG9">
        <v>14.467555000000001</v>
      </c>
      <c r="AH9">
        <v>135.79820900000001</v>
      </c>
      <c r="AI9">
        <v>0</v>
      </c>
      <c r="AJ9">
        <v>0</v>
      </c>
      <c r="AK9">
        <v>49.729317999999999</v>
      </c>
      <c r="AL9">
        <v>58.466262</v>
      </c>
      <c r="AM9">
        <v>0</v>
      </c>
      <c r="AN9">
        <v>0.64785700000000002</v>
      </c>
      <c r="AO9">
        <v>8.1075199999999992</v>
      </c>
      <c r="AP9">
        <v>5.4537810000000002</v>
      </c>
      <c r="AQ9">
        <v>16.824629000000002</v>
      </c>
      <c r="AR9">
        <v>48.070368000000002</v>
      </c>
      <c r="AS9">
        <v>30.863907999999999</v>
      </c>
      <c r="AT9">
        <v>9.8847740000000002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83.65</v>
      </c>
      <c r="BA9">
        <f t="shared" si="1"/>
        <v>2727.9774230000007</v>
      </c>
      <c r="BD9">
        <v>23.3</v>
      </c>
      <c r="BE9">
        <v>7.39</v>
      </c>
      <c r="BF9">
        <v>0</v>
      </c>
      <c r="BG9">
        <v>3.87</v>
      </c>
      <c r="BH9">
        <v>5.62</v>
      </c>
      <c r="BI9">
        <v>6.94</v>
      </c>
      <c r="BJ9">
        <v>3.01</v>
      </c>
      <c r="BK9">
        <v>2.96</v>
      </c>
      <c r="BL9">
        <v>3.61</v>
      </c>
      <c r="BM9">
        <v>1.72</v>
      </c>
      <c r="BN9">
        <v>0.42</v>
      </c>
      <c r="BO9">
        <v>14.19</v>
      </c>
      <c r="BP9">
        <v>3.86</v>
      </c>
      <c r="BQ9">
        <v>4.22</v>
      </c>
      <c r="BR9">
        <v>2.09</v>
      </c>
      <c r="BS9">
        <v>0.45</v>
      </c>
      <c r="BT9">
        <v>0</v>
      </c>
      <c r="BU9">
        <v>0</v>
      </c>
      <c r="BV9">
        <v>0</v>
      </c>
      <c r="BW9">
        <f t="shared" si="2"/>
        <v>83.65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11.6112</v>
      </c>
      <c r="K10">
        <v>332.26054599999998</v>
      </c>
      <c r="L10">
        <v>631.98793999999998</v>
      </c>
      <c r="M10">
        <v>89.019199999999998</v>
      </c>
      <c r="N10">
        <v>114.29774999999999</v>
      </c>
      <c r="O10">
        <v>119.65885900000001</v>
      </c>
      <c r="P10">
        <v>121.51846500000001</v>
      </c>
      <c r="Q10">
        <v>10.556516</v>
      </c>
      <c r="R10">
        <v>41.016660999999999</v>
      </c>
      <c r="S10">
        <v>25.535060999999999</v>
      </c>
      <c r="T10">
        <v>0</v>
      </c>
      <c r="U10">
        <v>405.20185199999997</v>
      </c>
      <c r="V10">
        <v>13.7883</v>
      </c>
      <c r="W10">
        <v>32.890658999999999</v>
      </c>
      <c r="X10">
        <v>142.736118</v>
      </c>
      <c r="Y10">
        <v>0</v>
      </c>
      <c r="Z10">
        <v>6.3861600000000003</v>
      </c>
      <c r="AA10">
        <v>27.136341999999999</v>
      </c>
      <c r="AB10">
        <v>38.229992000000003</v>
      </c>
      <c r="AC10">
        <v>28.121172999999999</v>
      </c>
      <c r="AD10">
        <v>17.639154000000001</v>
      </c>
      <c r="AE10">
        <v>47.834811999999999</v>
      </c>
      <c r="AF10">
        <v>8.5864820000000002</v>
      </c>
      <c r="AG10">
        <v>14.467555000000001</v>
      </c>
      <c r="AH10">
        <v>135.79820900000001</v>
      </c>
      <c r="AI10">
        <v>0</v>
      </c>
      <c r="AJ10">
        <v>0</v>
      </c>
      <c r="AK10">
        <v>49.729317999999999</v>
      </c>
      <c r="AL10">
        <v>58.466262</v>
      </c>
      <c r="AM10">
        <v>0</v>
      </c>
      <c r="AN10">
        <v>0.64785700000000002</v>
      </c>
      <c r="AO10">
        <v>8.1075199999999992</v>
      </c>
      <c r="AP10">
        <v>5.4537810000000002</v>
      </c>
      <c r="AQ10">
        <v>16.824629000000002</v>
      </c>
      <c r="AR10">
        <v>48.070368000000002</v>
      </c>
      <c r="AS10">
        <v>30.863907999999999</v>
      </c>
      <c r="AT10">
        <v>10.241198000000001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83.65</v>
      </c>
      <c r="BA10">
        <f t="shared" si="1"/>
        <v>2728.3338470000008</v>
      </c>
      <c r="BD10">
        <v>23.3</v>
      </c>
      <c r="BE10">
        <v>7.39</v>
      </c>
      <c r="BF10">
        <v>0</v>
      </c>
      <c r="BG10">
        <v>3.87</v>
      </c>
      <c r="BH10">
        <v>5.62</v>
      </c>
      <c r="BI10">
        <v>6.94</v>
      </c>
      <c r="BJ10">
        <v>3.01</v>
      </c>
      <c r="BK10">
        <v>2.96</v>
      </c>
      <c r="BL10">
        <v>3.61</v>
      </c>
      <c r="BM10">
        <v>1.72</v>
      </c>
      <c r="BN10">
        <v>0.42</v>
      </c>
      <c r="BO10">
        <v>14.19</v>
      </c>
      <c r="BP10">
        <v>3.86</v>
      </c>
      <c r="BQ10">
        <v>4.22</v>
      </c>
      <c r="BR10">
        <v>2.09</v>
      </c>
      <c r="BS10">
        <v>0.45</v>
      </c>
      <c r="BT10">
        <v>0</v>
      </c>
      <c r="BU10">
        <v>0</v>
      </c>
      <c r="BV10">
        <v>0</v>
      </c>
      <c r="BW10">
        <f t="shared" si="2"/>
        <v>83.65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11.6112</v>
      </c>
      <c r="K11">
        <v>332.26054599999998</v>
      </c>
      <c r="L11">
        <v>631.98793999999998</v>
      </c>
      <c r="M11">
        <v>89.019199999999998</v>
      </c>
      <c r="N11">
        <v>114.29774999999999</v>
      </c>
      <c r="O11">
        <v>119.65885900000001</v>
      </c>
      <c r="P11">
        <v>121.51846500000001</v>
      </c>
      <c r="Q11">
        <v>10.556516</v>
      </c>
      <c r="R11">
        <v>41.016660999999999</v>
      </c>
      <c r="S11">
        <v>25.535060999999999</v>
      </c>
      <c r="T11">
        <v>0</v>
      </c>
      <c r="U11">
        <v>405.20185199999997</v>
      </c>
      <c r="V11">
        <v>13.7883</v>
      </c>
      <c r="W11">
        <v>32.890658999999999</v>
      </c>
      <c r="X11">
        <v>142.736118</v>
      </c>
      <c r="Y11">
        <v>0</v>
      </c>
      <c r="Z11">
        <v>6.3414570000000001</v>
      </c>
      <c r="AA11">
        <v>13.529951000000001</v>
      </c>
      <c r="AB11">
        <v>38.229992000000003</v>
      </c>
      <c r="AC11">
        <v>28.121172999999999</v>
      </c>
      <c r="AD11">
        <v>17.639154000000001</v>
      </c>
      <c r="AE11">
        <v>47.834811999999999</v>
      </c>
      <c r="AF11">
        <v>8.5864820000000002</v>
      </c>
      <c r="AG11">
        <v>14.467555000000001</v>
      </c>
      <c r="AH11">
        <v>135.79820900000001</v>
      </c>
      <c r="AI11">
        <v>0</v>
      </c>
      <c r="AJ11">
        <v>0</v>
      </c>
      <c r="AK11">
        <v>49.729317999999999</v>
      </c>
      <c r="AL11">
        <v>58.466262</v>
      </c>
      <c r="AM11">
        <v>0</v>
      </c>
      <c r="AN11">
        <v>0.64785700000000002</v>
      </c>
      <c r="AO11">
        <v>8.1075199999999992</v>
      </c>
      <c r="AP11">
        <v>9.4201669999999993</v>
      </c>
      <c r="AQ11">
        <v>16.824629000000002</v>
      </c>
      <c r="AR11">
        <v>48.604483000000002</v>
      </c>
      <c r="AS11">
        <v>30.863907999999999</v>
      </c>
      <c r="AT11">
        <v>10.364931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83.79</v>
      </c>
      <c r="BA11">
        <f t="shared" si="1"/>
        <v>2719.4469870000007</v>
      </c>
      <c r="BD11">
        <v>24.61</v>
      </c>
      <c r="BE11">
        <v>7.2</v>
      </c>
      <c r="BF11">
        <v>0</v>
      </c>
      <c r="BG11">
        <v>3.75</v>
      </c>
      <c r="BH11">
        <v>5.44</v>
      </c>
      <c r="BI11">
        <v>6.8</v>
      </c>
      <c r="BJ11">
        <v>3.1</v>
      </c>
      <c r="BK11">
        <v>2.96</v>
      </c>
      <c r="BL11">
        <v>3.51</v>
      </c>
      <c r="BM11">
        <v>1.72</v>
      </c>
      <c r="BN11">
        <v>0.4</v>
      </c>
      <c r="BO11">
        <v>13.84</v>
      </c>
      <c r="BP11">
        <v>3.72</v>
      </c>
      <c r="BQ11">
        <v>4.09</v>
      </c>
      <c r="BR11">
        <v>2.2000000000000002</v>
      </c>
      <c r="BS11">
        <v>0.45</v>
      </c>
      <c r="BT11">
        <v>0</v>
      </c>
      <c r="BU11">
        <v>0</v>
      </c>
      <c r="BV11">
        <v>0</v>
      </c>
      <c r="BW11">
        <f t="shared" si="2"/>
        <v>83.79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11.6112</v>
      </c>
      <c r="K12">
        <v>332.26054599999998</v>
      </c>
      <c r="L12">
        <v>631.98793999999998</v>
      </c>
      <c r="M12">
        <v>89.019199999999998</v>
      </c>
      <c r="N12">
        <v>114.29774999999999</v>
      </c>
      <c r="O12">
        <v>119.65885900000001</v>
      </c>
      <c r="P12">
        <v>121.51846500000001</v>
      </c>
      <c r="Q12">
        <v>10.556516</v>
      </c>
      <c r="R12">
        <v>41.016660999999999</v>
      </c>
      <c r="S12">
        <v>25.535060999999999</v>
      </c>
      <c r="T12">
        <v>0</v>
      </c>
      <c r="U12">
        <v>405.20185199999997</v>
      </c>
      <c r="V12">
        <v>13.7883</v>
      </c>
      <c r="W12">
        <v>32.890658999999999</v>
      </c>
      <c r="X12">
        <v>142.736118</v>
      </c>
      <c r="Y12">
        <v>0</v>
      </c>
      <c r="Z12">
        <v>6.3414570000000001</v>
      </c>
      <c r="AA12">
        <v>13.529951000000001</v>
      </c>
      <c r="AB12">
        <v>38.229992000000003</v>
      </c>
      <c r="AC12">
        <v>28.121172999999999</v>
      </c>
      <c r="AD12">
        <v>17.639154000000001</v>
      </c>
      <c r="AE12">
        <v>47.834811999999999</v>
      </c>
      <c r="AF12">
        <v>8.5864820000000002</v>
      </c>
      <c r="AG12">
        <v>14.467555000000001</v>
      </c>
      <c r="AH12">
        <v>135.79820900000001</v>
      </c>
      <c r="AI12">
        <v>0</v>
      </c>
      <c r="AJ12">
        <v>0</v>
      </c>
      <c r="AK12">
        <v>49.729317999999999</v>
      </c>
      <c r="AL12">
        <v>58.466262</v>
      </c>
      <c r="AM12">
        <v>0</v>
      </c>
      <c r="AN12">
        <v>0.64785700000000002</v>
      </c>
      <c r="AO12">
        <v>8.1075199999999992</v>
      </c>
      <c r="AP12">
        <v>5.4537810000000002</v>
      </c>
      <c r="AQ12">
        <v>16.824629000000002</v>
      </c>
      <c r="AR12">
        <v>48.604483000000002</v>
      </c>
      <c r="AS12">
        <v>30.863907999999999</v>
      </c>
      <c r="AT12">
        <v>10.364931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83.79</v>
      </c>
      <c r="BA12">
        <f t="shared" si="1"/>
        <v>2715.4806010000007</v>
      </c>
      <c r="BD12">
        <v>24.61</v>
      </c>
      <c r="BE12">
        <v>7.2</v>
      </c>
      <c r="BF12">
        <v>0</v>
      </c>
      <c r="BG12">
        <v>3.75</v>
      </c>
      <c r="BH12">
        <v>5.44</v>
      </c>
      <c r="BI12">
        <v>6.8</v>
      </c>
      <c r="BJ12">
        <v>3.1</v>
      </c>
      <c r="BK12">
        <v>2.96</v>
      </c>
      <c r="BL12">
        <v>3.51</v>
      </c>
      <c r="BM12">
        <v>1.72</v>
      </c>
      <c r="BN12">
        <v>0.4</v>
      </c>
      <c r="BO12">
        <v>13.84</v>
      </c>
      <c r="BP12">
        <v>3.72</v>
      </c>
      <c r="BQ12">
        <v>4.09</v>
      </c>
      <c r="BR12">
        <v>2.2000000000000002</v>
      </c>
      <c r="BS12">
        <v>0.45</v>
      </c>
      <c r="BT12">
        <v>0</v>
      </c>
      <c r="BU12">
        <v>0</v>
      </c>
      <c r="BV12">
        <v>0</v>
      </c>
      <c r="BW12">
        <f t="shared" si="2"/>
        <v>83.79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11.6112</v>
      </c>
      <c r="K13">
        <v>332.26054599999998</v>
      </c>
      <c r="L13">
        <v>631.98793999999998</v>
      </c>
      <c r="M13">
        <v>89.019199999999998</v>
      </c>
      <c r="N13">
        <v>114.29774999999999</v>
      </c>
      <c r="O13">
        <v>119.65885900000001</v>
      </c>
      <c r="P13">
        <v>121.51846500000001</v>
      </c>
      <c r="Q13">
        <v>10.556516</v>
      </c>
      <c r="R13">
        <v>41.016660999999999</v>
      </c>
      <c r="S13">
        <v>25.535060999999999</v>
      </c>
      <c r="T13">
        <v>0</v>
      </c>
      <c r="U13">
        <v>405.20185199999997</v>
      </c>
      <c r="V13">
        <v>13.7883</v>
      </c>
      <c r="W13">
        <v>32.890658999999999</v>
      </c>
      <c r="X13">
        <v>142.736118</v>
      </c>
      <c r="Y13">
        <v>0</v>
      </c>
      <c r="Z13">
        <v>6.3414570000000001</v>
      </c>
      <c r="AA13">
        <v>13.529951000000001</v>
      </c>
      <c r="AB13">
        <v>38.229992000000003</v>
      </c>
      <c r="AC13">
        <v>28.121172999999999</v>
      </c>
      <c r="AD13">
        <v>17.639154000000001</v>
      </c>
      <c r="AE13">
        <v>47.834811999999999</v>
      </c>
      <c r="AF13">
        <v>8.5864820000000002</v>
      </c>
      <c r="AG13">
        <v>14.467555000000001</v>
      </c>
      <c r="AH13">
        <v>135.79820900000001</v>
      </c>
      <c r="AI13">
        <v>0</v>
      </c>
      <c r="AJ13">
        <v>0</v>
      </c>
      <c r="AK13">
        <v>49.729317999999999</v>
      </c>
      <c r="AL13">
        <v>58.466262</v>
      </c>
      <c r="AM13">
        <v>0</v>
      </c>
      <c r="AN13">
        <v>0.64785700000000002</v>
      </c>
      <c r="AO13">
        <v>8.1075199999999992</v>
      </c>
      <c r="AP13">
        <v>5.4537810000000002</v>
      </c>
      <c r="AQ13">
        <v>8.1684789999999996</v>
      </c>
      <c r="AR13">
        <v>48.604483000000002</v>
      </c>
      <c r="AS13">
        <v>30.863907999999999</v>
      </c>
      <c r="AT13">
        <v>10.364931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83.79</v>
      </c>
      <c r="BA13">
        <f t="shared" si="1"/>
        <v>2706.8244510000004</v>
      </c>
      <c r="BD13">
        <v>24.61</v>
      </c>
      <c r="BE13">
        <v>7.2</v>
      </c>
      <c r="BF13">
        <v>0</v>
      </c>
      <c r="BG13">
        <v>3.75</v>
      </c>
      <c r="BH13">
        <v>5.44</v>
      </c>
      <c r="BI13">
        <v>6.8</v>
      </c>
      <c r="BJ13">
        <v>3.1</v>
      </c>
      <c r="BK13">
        <v>2.96</v>
      </c>
      <c r="BL13">
        <v>3.51</v>
      </c>
      <c r="BM13">
        <v>1.72</v>
      </c>
      <c r="BN13">
        <v>0.4</v>
      </c>
      <c r="BO13">
        <v>13.84</v>
      </c>
      <c r="BP13">
        <v>3.72</v>
      </c>
      <c r="BQ13">
        <v>4.09</v>
      </c>
      <c r="BR13">
        <v>2.2000000000000002</v>
      </c>
      <c r="BS13">
        <v>0.45</v>
      </c>
      <c r="BT13">
        <v>0</v>
      </c>
      <c r="BU13">
        <v>0</v>
      </c>
      <c r="BV13">
        <v>0</v>
      </c>
      <c r="BW13">
        <f t="shared" si="2"/>
        <v>83.79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11.6112</v>
      </c>
      <c r="K14">
        <v>332.26054599999998</v>
      </c>
      <c r="L14">
        <v>631.98793999999998</v>
      </c>
      <c r="M14">
        <v>89.019199999999998</v>
      </c>
      <c r="N14">
        <v>114.29774999999999</v>
      </c>
      <c r="O14">
        <v>119.65885900000001</v>
      </c>
      <c r="P14">
        <v>121.51846500000001</v>
      </c>
      <c r="Q14">
        <v>10.556516</v>
      </c>
      <c r="R14">
        <v>41.016660999999999</v>
      </c>
      <c r="S14">
        <v>25.535060999999999</v>
      </c>
      <c r="T14">
        <v>0</v>
      </c>
      <c r="U14">
        <v>405.20185199999997</v>
      </c>
      <c r="V14">
        <v>13.7883</v>
      </c>
      <c r="W14">
        <v>32.890658999999999</v>
      </c>
      <c r="X14">
        <v>142.736118</v>
      </c>
      <c r="Y14">
        <v>0</v>
      </c>
      <c r="Z14">
        <v>5.9604160000000004</v>
      </c>
      <c r="AA14">
        <v>0</v>
      </c>
      <c r="AB14">
        <v>38.229992000000003</v>
      </c>
      <c r="AC14">
        <v>28.121172999999999</v>
      </c>
      <c r="AD14">
        <v>17.639154000000001</v>
      </c>
      <c r="AE14">
        <v>47.834811999999999</v>
      </c>
      <c r="AF14">
        <v>8.5864820000000002</v>
      </c>
      <c r="AG14">
        <v>14.467555000000001</v>
      </c>
      <c r="AH14">
        <v>135.79820900000001</v>
      </c>
      <c r="AI14">
        <v>0</v>
      </c>
      <c r="AJ14">
        <v>0</v>
      </c>
      <c r="AK14">
        <v>49.729317999999999</v>
      </c>
      <c r="AL14">
        <v>58.466262</v>
      </c>
      <c r="AM14">
        <v>0</v>
      </c>
      <c r="AN14">
        <v>0.64785700000000002</v>
      </c>
      <c r="AO14">
        <v>8.1075199999999992</v>
      </c>
      <c r="AP14">
        <v>5.4537810000000002</v>
      </c>
      <c r="AQ14">
        <v>8.1684789999999996</v>
      </c>
      <c r="AR14">
        <v>48.604483000000002</v>
      </c>
      <c r="AS14">
        <v>30.863907999999999</v>
      </c>
      <c r="AT14">
        <v>10.364931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83.79</v>
      </c>
      <c r="BA14">
        <f t="shared" si="1"/>
        <v>2692.9134590000003</v>
      </c>
      <c r="BD14">
        <v>24.61</v>
      </c>
      <c r="BE14">
        <v>7.2</v>
      </c>
      <c r="BF14">
        <v>0</v>
      </c>
      <c r="BG14">
        <v>3.75</v>
      </c>
      <c r="BH14">
        <v>5.44</v>
      </c>
      <c r="BI14">
        <v>6.8</v>
      </c>
      <c r="BJ14">
        <v>3.1</v>
      </c>
      <c r="BK14">
        <v>2.96</v>
      </c>
      <c r="BL14">
        <v>3.51</v>
      </c>
      <c r="BM14">
        <v>1.72</v>
      </c>
      <c r="BN14">
        <v>0.4</v>
      </c>
      <c r="BO14">
        <v>13.84</v>
      </c>
      <c r="BP14">
        <v>3.72</v>
      </c>
      <c r="BQ14">
        <v>4.09</v>
      </c>
      <c r="BR14">
        <v>2.2000000000000002</v>
      </c>
      <c r="BS14">
        <v>0.45</v>
      </c>
      <c r="BT14">
        <v>0</v>
      </c>
      <c r="BU14">
        <v>0</v>
      </c>
      <c r="BV14">
        <v>0</v>
      </c>
      <c r="BW14">
        <f t="shared" si="2"/>
        <v>83.79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11.6112</v>
      </c>
      <c r="K15">
        <v>332.26054599999998</v>
      </c>
      <c r="L15">
        <v>631.98793999999998</v>
      </c>
      <c r="M15">
        <v>89.019199999999998</v>
      </c>
      <c r="N15">
        <v>114.29774999999999</v>
      </c>
      <c r="O15">
        <v>119.65885900000001</v>
      </c>
      <c r="P15">
        <v>121.51846500000001</v>
      </c>
      <c r="Q15">
        <v>10.556516</v>
      </c>
      <c r="R15">
        <v>41.016660999999999</v>
      </c>
      <c r="S15">
        <v>25.535060999999999</v>
      </c>
      <c r="T15">
        <v>0</v>
      </c>
      <c r="U15">
        <v>405.20185199999997</v>
      </c>
      <c r="V15">
        <v>13.7883</v>
      </c>
      <c r="W15">
        <v>32.890658999999999</v>
      </c>
      <c r="X15">
        <v>142.736118</v>
      </c>
      <c r="Y15">
        <v>0</v>
      </c>
      <c r="Z15">
        <v>6.3414570000000001</v>
      </c>
      <c r="AA15">
        <v>0</v>
      </c>
      <c r="AB15">
        <v>38.229992000000003</v>
      </c>
      <c r="AC15">
        <v>28.121172999999999</v>
      </c>
      <c r="AD15">
        <v>17.639154000000001</v>
      </c>
      <c r="AE15">
        <v>47.834811999999999</v>
      </c>
      <c r="AF15">
        <v>8.5864820000000002</v>
      </c>
      <c r="AG15">
        <v>14.467555000000001</v>
      </c>
      <c r="AH15">
        <v>135.79820900000001</v>
      </c>
      <c r="AI15">
        <v>0</v>
      </c>
      <c r="AJ15">
        <v>0</v>
      </c>
      <c r="AK15">
        <v>49.729317999999999</v>
      </c>
      <c r="AL15">
        <v>58.466262</v>
      </c>
      <c r="AM15">
        <v>0</v>
      </c>
      <c r="AN15">
        <v>0.64785700000000002</v>
      </c>
      <c r="AO15">
        <v>8.1075199999999992</v>
      </c>
      <c r="AP15">
        <v>5.4537810000000002</v>
      </c>
      <c r="AQ15">
        <v>8.1684789999999996</v>
      </c>
      <c r="AR15">
        <v>51.809173999999999</v>
      </c>
      <c r="AS15">
        <v>30.863907999999999</v>
      </c>
      <c r="AT15">
        <v>9.276745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83.65</v>
      </c>
      <c r="BA15">
        <f t="shared" si="1"/>
        <v>2695.2710050000005</v>
      </c>
      <c r="BD15">
        <v>24.61</v>
      </c>
      <c r="BE15">
        <v>7.2</v>
      </c>
      <c r="BF15">
        <v>0</v>
      </c>
      <c r="BG15">
        <v>3.75</v>
      </c>
      <c r="BH15">
        <v>5.44</v>
      </c>
      <c r="BI15">
        <v>6.8</v>
      </c>
      <c r="BJ15">
        <v>3.1</v>
      </c>
      <c r="BK15">
        <v>2.9</v>
      </c>
      <c r="BL15">
        <v>3.43</v>
      </c>
      <c r="BM15">
        <v>1.72</v>
      </c>
      <c r="BN15">
        <v>0.4</v>
      </c>
      <c r="BO15">
        <v>13.84</v>
      </c>
      <c r="BP15">
        <v>3.72</v>
      </c>
      <c r="BQ15">
        <v>4.09</v>
      </c>
      <c r="BR15">
        <v>2.2000000000000002</v>
      </c>
      <c r="BS15">
        <v>0.45</v>
      </c>
      <c r="BT15">
        <v>0</v>
      </c>
      <c r="BU15">
        <v>0</v>
      </c>
      <c r="BV15">
        <v>0</v>
      </c>
      <c r="BW15">
        <f t="shared" si="2"/>
        <v>83.65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11.6112</v>
      </c>
      <c r="K16">
        <v>332.26054599999998</v>
      </c>
      <c r="L16">
        <v>631.98793999999998</v>
      </c>
      <c r="M16">
        <v>89.019199999999998</v>
      </c>
      <c r="N16">
        <v>114.29774999999999</v>
      </c>
      <c r="O16">
        <v>119.65885900000001</v>
      </c>
      <c r="P16">
        <v>121.51846500000001</v>
      </c>
      <c r="Q16">
        <v>10.556516</v>
      </c>
      <c r="R16">
        <v>41.016660999999999</v>
      </c>
      <c r="S16">
        <v>25.535060999999999</v>
      </c>
      <c r="T16">
        <v>0</v>
      </c>
      <c r="U16">
        <v>405.20185199999997</v>
      </c>
      <c r="V16">
        <v>13.7883</v>
      </c>
      <c r="W16">
        <v>32.890658999999999</v>
      </c>
      <c r="X16">
        <v>142.736118</v>
      </c>
      <c r="Y16">
        <v>0</v>
      </c>
      <c r="Z16">
        <v>6.3414570000000001</v>
      </c>
      <c r="AA16">
        <v>0</v>
      </c>
      <c r="AB16">
        <v>38.229992000000003</v>
      </c>
      <c r="AC16">
        <v>28.121172999999999</v>
      </c>
      <c r="AD16">
        <v>17.639154000000001</v>
      </c>
      <c r="AE16">
        <v>47.834811999999999</v>
      </c>
      <c r="AF16">
        <v>8.5864820000000002</v>
      </c>
      <c r="AG16">
        <v>14.467555000000001</v>
      </c>
      <c r="AH16">
        <v>135.79820900000001</v>
      </c>
      <c r="AI16">
        <v>0</v>
      </c>
      <c r="AJ16">
        <v>0</v>
      </c>
      <c r="AK16">
        <v>49.729317999999999</v>
      </c>
      <c r="AL16">
        <v>58.466262</v>
      </c>
      <c r="AM16">
        <v>0</v>
      </c>
      <c r="AN16">
        <v>0.64785700000000002</v>
      </c>
      <c r="AO16">
        <v>8.1075199999999992</v>
      </c>
      <c r="AP16">
        <v>5.4537810000000002</v>
      </c>
      <c r="AQ16">
        <v>8.1684789999999996</v>
      </c>
      <c r="AR16">
        <v>51.809173999999999</v>
      </c>
      <c r="AS16">
        <v>30.863907999999999</v>
      </c>
      <c r="AT16">
        <v>10.364931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83.65</v>
      </c>
      <c r="BA16">
        <f t="shared" si="1"/>
        <v>2696.3591910000005</v>
      </c>
      <c r="BD16">
        <v>24.61</v>
      </c>
      <c r="BE16">
        <v>7.2</v>
      </c>
      <c r="BF16">
        <v>0</v>
      </c>
      <c r="BG16">
        <v>3.75</v>
      </c>
      <c r="BH16">
        <v>5.44</v>
      </c>
      <c r="BI16">
        <v>6.8</v>
      </c>
      <c r="BJ16">
        <v>3.1</v>
      </c>
      <c r="BK16">
        <v>2.9</v>
      </c>
      <c r="BL16">
        <v>3.43</v>
      </c>
      <c r="BM16">
        <v>1.72</v>
      </c>
      <c r="BN16">
        <v>0.4</v>
      </c>
      <c r="BO16">
        <v>13.84</v>
      </c>
      <c r="BP16">
        <v>3.72</v>
      </c>
      <c r="BQ16">
        <v>4.09</v>
      </c>
      <c r="BR16">
        <v>2.2000000000000002</v>
      </c>
      <c r="BS16">
        <v>0.45</v>
      </c>
      <c r="BT16">
        <v>0</v>
      </c>
      <c r="BU16">
        <v>0</v>
      </c>
      <c r="BV16">
        <v>0</v>
      </c>
      <c r="BW16">
        <f t="shared" si="2"/>
        <v>83.65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11.6112</v>
      </c>
      <c r="K17">
        <v>332.26054599999998</v>
      </c>
      <c r="L17">
        <v>631.98793999999998</v>
      </c>
      <c r="M17">
        <v>89.019199999999998</v>
      </c>
      <c r="N17">
        <v>114.29774999999999</v>
      </c>
      <c r="O17">
        <v>119.65885900000001</v>
      </c>
      <c r="P17">
        <v>121.51846500000001</v>
      </c>
      <c r="Q17">
        <v>10.556516</v>
      </c>
      <c r="R17">
        <v>41.016660999999999</v>
      </c>
      <c r="S17">
        <v>25.535060999999999</v>
      </c>
      <c r="T17">
        <v>0</v>
      </c>
      <c r="U17">
        <v>405.20185199999997</v>
      </c>
      <c r="V17">
        <v>13.7883</v>
      </c>
      <c r="W17">
        <v>32.890658999999999</v>
      </c>
      <c r="X17">
        <v>142.736118</v>
      </c>
      <c r="Y17">
        <v>0</v>
      </c>
      <c r="Z17">
        <v>6.3414570000000001</v>
      </c>
      <c r="AA17">
        <v>0</v>
      </c>
      <c r="AB17">
        <v>38.229992000000003</v>
      </c>
      <c r="AC17">
        <v>28.121172999999999</v>
      </c>
      <c r="AD17">
        <v>17.639154000000001</v>
      </c>
      <c r="AE17">
        <v>47.834811999999999</v>
      </c>
      <c r="AF17">
        <v>8.5864820000000002</v>
      </c>
      <c r="AG17">
        <v>14.467555000000001</v>
      </c>
      <c r="AH17">
        <v>135.79820900000001</v>
      </c>
      <c r="AI17">
        <v>0</v>
      </c>
      <c r="AJ17">
        <v>0</v>
      </c>
      <c r="AK17">
        <v>49.729317999999999</v>
      </c>
      <c r="AL17">
        <v>58.466262</v>
      </c>
      <c r="AM17">
        <v>0</v>
      </c>
      <c r="AN17">
        <v>0.64785700000000002</v>
      </c>
      <c r="AO17">
        <v>7.9083880000000004</v>
      </c>
      <c r="AP17">
        <v>4.8340329999999998</v>
      </c>
      <c r="AQ17">
        <v>8.1684789999999996</v>
      </c>
      <c r="AR17">
        <v>51.809173999999999</v>
      </c>
      <c r="AS17">
        <v>30.863907999999999</v>
      </c>
      <c r="AT17">
        <v>10.364931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83.65</v>
      </c>
      <c r="BA17">
        <f t="shared" si="1"/>
        <v>2695.5403110000002</v>
      </c>
      <c r="BD17">
        <v>24.61</v>
      </c>
      <c r="BE17">
        <v>7.2</v>
      </c>
      <c r="BF17">
        <v>0</v>
      </c>
      <c r="BG17">
        <v>3.75</v>
      </c>
      <c r="BH17">
        <v>5.44</v>
      </c>
      <c r="BI17">
        <v>6.8</v>
      </c>
      <c r="BJ17">
        <v>3.1</v>
      </c>
      <c r="BK17">
        <v>2.9</v>
      </c>
      <c r="BL17">
        <v>3.43</v>
      </c>
      <c r="BM17">
        <v>1.72</v>
      </c>
      <c r="BN17">
        <v>0.4</v>
      </c>
      <c r="BO17">
        <v>13.84</v>
      </c>
      <c r="BP17">
        <v>3.72</v>
      </c>
      <c r="BQ17">
        <v>4.09</v>
      </c>
      <c r="BR17">
        <v>2.2000000000000002</v>
      </c>
      <c r="BS17">
        <v>0.45</v>
      </c>
      <c r="BT17">
        <v>0</v>
      </c>
      <c r="BU17">
        <v>0</v>
      </c>
      <c r="BV17">
        <v>0</v>
      </c>
      <c r="BW17">
        <f t="shared" si="2"/>
        <v>83.65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327.71208999999999</v>
      </c>
      <c r="L18">
        <v>556.03617799999995</v>
      </c>
      <c r="M18">
        <v>89.019199999999998</v>
      </c>
      <c r="N18">
        <v>114.29774999999999</v>
      </c>
      <c r="O18">
        <v>119.65885900000001</v>
      </c>
      <c r="P18">
        <v>121.51846500000001</v>
      </c>
      <c r="Q18">
        <v>10.556516</v>
      </c>
      <c r="R18">
        <v>41.016660999999999</v>
      </c>
      <c r="S18">
        <v>25.535060999999999</v>
      </c>
      <c r="T18">
        <v>0</v>
      </c>
      <c r="U18">
        <v>405.20185199999997</v>
      </c>
      <c r="V18">
        <v>13.7883</v>
      </c>
      <c r="W18">
        <v>32.890658999999999</v>
      </c>
      <c r="X18">
        <v>142.736118</v>
      </c>
      <c r="Y18">
        <v>0</v>
      </c>
      <c r="Z18">
        <v>6.3414570000000001</v>
      </c>
      <c r="AA18">
        <v>0</v>
      </c>
      <c r="AB18">
        <v>38.229992000000003</v>
      </c>
      <c r="AC18">
        <v>28.121172999999999</v>
      </c>
      <c r="AD18">
        <v>17.639154000000001</v>
      </c>
      <c r="AE18">
        <v>47.834811999999999</v>
      </c>
      <c r="AF18">
        <v>8.5864820000000002</v>
      </c>
      <c r="AG18">
        <v>14.467555000000001</v>
      </c>
      <c r="AH18">
        <v>123.702822</v>
      </c>
      <c r="AI18">
        <v>0</v>
      </c>
      <c r="AJ18">
        <v>0</v>
      </c>
      <c r="AK18">
        <v>49.729317999999999</v>
      </c>
      <c r="AL18">
        <v>58.466262</v>
      </c>
      <c r="AM18">
        <v>0</v>
      </c>
      <c r="AN18">
        <v>0.64785700000000002</v>
      </c>
      <c r="AO18">
        <v>7.9083880000000004</v>
      </c>
      <c r="AP18">
        <v>4.8340329999999998</v>
      </c>
      <c r="AQ18">
        <v>8.1684789999999996</v>
      </c>
      <c r="AR18">
        <v>51.809173999999999</v>
      </c>
      <c r="AS18">
        <v>30.863907999999999</v>
      </c>
      <c r="AT18">
        <v>10.364931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83.65</v>
      </c>
      <c r="BA18">
        <f t="shared" si="1"/>
        <v>2591.3335060000004</v>
      </c>
      <c r="BD18">
        <v>24.61</v>
      </c>
      <c r="BE18">
        <v>7.2</v>
      </c>
      <c r="BF18">
        <v>0</v>
      </c>
      <c r="BG18">
        <v>3.75</v>
      </c>
      <c r="BH18">
        <v>5.44</v>
      </c>
      <c r="BI18">
        <v>6.8</v>
      </c>
      <c r="BJ18">
        <v>3.1</v>
      </c>
      <c r="BK18">
        <v>2.9</v>
      </c>
      <c r="BL18">
        <v>3.43</v>
      </c>
      <c r="BM18">
        <v>1.72</v>
      </c>
      <c r="BN18">
        <v>0.4</v>
      </c>
      <c r="BO18">
        <v>13.84</v>
      </c>
      <c r="BP18">
        <v>3.72</v>
      </c>
      <c r="BQ18">
        <v>4.09</v>
      </c>
      <c r="BR18">
        <v>2.2000000000000002</v>
      </c>
      <c r="BS18">
        <v>0.45</v>
      </c>
      <c r="BT18">
        <v>0</v>
      </c>
      <c r="BU18">
        <v>0</v>
      </c>
      <c r="BV18">
        <v>0</v>
      </c>
      <c r="BW18">
        <f t="shared" si="2"/>
        <v>83.65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11.6112</v>
      </c>
      <c r="K19">
        <v>332.26054599999998</v>
      </c>
      <c r="L19">
        <v>631.98793999999998</v>
      </c>
      <c r="M19">
        <v>89.019199999999998</v>
      </c>
      <c r="N19">
        <v>114.29774999999999</v>
      </c>
      <c r="O19">
        <v>119.65885900000001</v>
      </c>
      <c r="P19">
        <v>121.51846500000001</v>
      </c>
      <c r="Q19">
        <v>10.556516</v>
      </c>
      <c r="R19">
        <v>41.016660999999999</v>
      </c>
      <c r="S19">
        <v>25.535060999999999</v>
      </c>
      <c r="T19">
        <v>0</v>
      </c>
      <c r="U19">
        <v>405.20185199999997</v>
      </c>
      <c r="V19">
        <v>13.7883</v>
      </c>
      <c r="W19">
        <v>32.890658999999999</v>
      </c>
      <c r="X19">
        <v>142.736118</v>
      </c>
      <c r="Y19">
        <v>0</v>
      </c>
      <c r="Z19">
        <v>6.3414570000000001</v>
      </c>
      <c r="AA19">
        <v>0</v>
      </c>
      <c r="AB19">
        <v>38.229992000000003</v>
      </c>
      <c r="AC19">
        <v>18.728556000000001</v>
      </c>
      <c r="AD19">
        <v>17.639154000000001</v>
      </c>
      <c r="AE19">
        <v>47.834811999999999</v>
      </c>
      <c r="AF19">
        <v>8.5864820000000002</v>
      </c>
      <c r="AG19">
        <v>14.467555000000001</v>
      </c>
      <c r="AH19">
        <v>123.702822</v>
      </c>
      <c r="AI19">
        <v>0</v>
      </c>
      <c r="AJ19">
        <v>0</v>
      </c>
      <c r="AK19">
        <v>49.729317999999999</v>
      </c>
      <c r="AL19">
        <v>58.466262</v>
      </c>
      <c r="AM19">
        <v>0</v>
      </c>
      <c r="AN19">
        <v>0.64785700000000002</v>
      </c>
      <c r="AO19">
        <v>7.9083880000000004</v>
      </c>
      <c r="AP19">
        <v>4.8340329999999998</v>
      </c>
      <c r="AQ19">
        <v>8.1684789999999996</v>
      </c>
      <c r="AR19">
        <v>48.604483000000002</v>
      </c>
      <c r="AS19">
        <v>30.863907999999999</v>
      </c>
      <c r="AT19">
        <v>10.364931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83.65</v>
      </c>
      <c r="BA19">
        <f t="shared" si="1"/>
        <v>2670.8476160000005</v>
      </c>
      <c r="BD19">
        <v>24.61</v>
      </c>
      <c r="BE19">
        <v>7.2</v>
      </c>
      <c r="BF19">
        <v>0</v>
      </c>
      <c r="BG19">
        <v>3.75</v>
      </c>
      <c r="BH19">
        <v>5.44</v>
      </c>
      <c r="BI19">
        <v>6.8</v>
      </c>
      <c r="BJ19">
        <v>3.1</v>
      </c>
      <c r="BK19">
        <v>2.9</v>
      </c>
      <c r="BL19">
        <v>3.43</v>
      </c>
      <c r="BM19">
        <v>1.72</v>
      </c>
      <c r="BN19">
        <v>0.4</v>
      </c>
      <c r="BO19">
        <v>13.84</v>
      </c>
      <c r="BP19">
        <v>3.72</v>
      </c>
      <c r="BQ19">
        <v>4.09</v>
      </c>
      <c r="BR19">
        <v>2.2000000000000002</v>
      </c>
      <c r="BS19">
        <v>0.45</v>
      </c>
      <c r="BT19">
        <v>0</v>
      </c>
      <c r="BU19">
        <v>0</v>
      </c>
      <c r="BV19">
        <v>0</v>
      </c>
      <c r="BW19">
        <f t="shared" si="2"/>
        <v>83.65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11.6112</v>
      </c>
      <c r="K20">
        <v>332.26054599999998</v>
      </c>
      <c r="L20">
        <v>631.98793999999998</v>
      </c>
      <c r="M20">
        <v>89.019199999999998</v>
      </c>
      <c r="N20">
        <v>114.29774999999999</v>
      </c>
      <c r="O20">
        <v>119.65885900000001</v>
      </c>
      <c r="P20">
        <v>121.51846500000001</v>
      </c>
      <c r="Q20">
        <v>10.556516</v>
      </c>
      <c r="R20">
        <v>41.016660999999999</v>
      </c>
      <c r="S20">
        <v>25.535060999999999</v>
      </c>
      <c r="T20">
        <v>0</v>
      </c>
      <c r="U20">
        <v>405.20185199999997</v>
      </c>
      <c r="V20">
        <v>13.7883</v>
      </c>
      <c r="W20">
        <v>32.890658999999999</v>
      </c>
      <c r="X20">
        <v>142.736118</v>
      </c>
      <c r="Y20">
        <v>0</v>
      </c>
      <c r="Z20">
        <v>6.3414570000000001</v>
      </c>
      <c r="AA20">
        <v>0</v>
      </c>
      <c r="AB20">
        <v>38.229992000000003</v>
      </c>
      <c r="AC20">
        <v>18.728556000000001</v>
      </c>
      <c r="AD20">
        <v>17.639154000000001</v>
      </c>
      <c r="AE20">
        <v>47.834811999999999</v>
      </c>
      <c r="AF20">
        <v>8.5864820000000002</v>
      </c>
      <c r="AG20">
        <v>14.467555000000001</v>
      </c>
      <c r="AH20">
        <v>123.702822</v>
      </c>
      <c r="AI20">
        <v>0</v>
      </c>
      <c r="AJ20">
        <v>0</v>
      </c>
      <c r="AK20">
        <v>49.729317999999999</v>
      </c>
      <c r="AL20">
        <v>58.466262</v>
      </c>
      <c r="AM20">
        <v>0</v>
      </c>
      <c r="AN20">
        <v>0.64785700000000002</v>
      </c>
      <c r="AO20">
        <v>7.9083880000000004</v>
      </c>
      <c r="AP20">
        <v>4.8340329999999998</v>
      </c>
      <c r="AQ20">
        <v>8.1684789999999996</v>
      </c>
      <c r="AR20">
        <v>48.604483000000002</v>
      </c>
      <c r="AS20">
        <v>30.863907999999999</v>
      </c>
      <c r="AT20">
        <v>10.364931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83.65</v>
      </c>
      <c r="BA20">
        <f t="shared" si="1"/>
        <v>2670.8476160000005</v>
      </c>
      <c r="BD20">
        <v>24.61</v>
      </c>
      <c r="BE20">
        <v>7.2</v>
      </c>
      <c r="BF20">
        <v>0</v>
      </c>
      <c r="BG20">
        <v>3.75</v>
      </c>
      <c r="BH20">
        <v>5.44</v>
      </c>
      <c r="BI20">
        <v>6.8</v>
      </c>
      <c r="BJ20">
        <v>3.1</v>
      </c>
      <c r="BK20">
        <v>2.9</v>
      </c>
      <c r="BL20">
        <v>3.43</v>
      </c>
      <c r="BM20">
        <v>1.72</v>
      </c>
      <c r="BN20">
        <v>0.4</v>
      </c>
      <c r="BO20">
        <v>13.84</v>
      </c>
      <c r="BP20">
        <v>3.72</v>
      </c>
      <c r="BQ20">
        <v>4.09</v>
      </c>
      <c r="BR20">
        <v>2.2000000000000002</v>
      </c>
      <c r="BS20">
        <v>0.45</v>
      </c>
      <c r="BT20">
        <v>0</v>
      </c>
      <c r="BU20">
        <v>0</v>
      </c>
      <c r="BV20">
        <v>0</v>
      </c>
      <c r="BW20">
        <f t="shared" si="2"/>
        <v>83.65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11.6112</v>
      </c>
      <c r="K21">
        <v>332.26054599999998</v>
      </c>
      <c r="L21">
        <v>631.98793999999998</v>
      </c>
      <c r="M21">
        <v>89.019199999999998</v>
      </c>
      <c r="N21">
        <v>114.29774999999999</v>
      </c>
      <c r="O21">
        <v>119.65885900000001</v>
      </c>
      <c r="P21">
        <v>121.51846500000001</v>
      </c>
      <c r="Q21">
        <v>10.556516</v>
      </c>
      <c r="R21">
        <v>41.016660999999999</v>
      </c>
      <c r="S21">
        <v>25.535060999999999</v>
      </c>
      <c r="T21">
        <v>0</v>
      </c>
      <c r="U21">
        <v>405.20185199999997</v>
      </c>
      <c r="V21">
        <v>13.7883</v>
      </c>
      <c r="W21">
        <v>32.890658999999999</v>
      </c>
      <c r="X21">
        <v>142.736118</v>
      </c>
      <c r="Y21">
        <v>0</v>
      </c>
      <c r="Z21">
        <v>6.3414570000000001</v>
      </c>
      <c r="AA21">
        <v>0</v>
      </c>
      <c r="AB21">
        <v>38.229992000000003</v>
      </c>
      <c r="AC21">
        <v>18.728556000000001</v>
      </c>
      <c r="AD21">
        <v>17.639154000000001</v>
      </c>
      <c r="AE21">
        <v>47.834811999999999</v>
      </c>
      <c r="AF21">
        <v>8.5864820000000002</v>
      </c>
      <c r="AG21">
        <v>14.467555000000001</v>
      </c>
      <c r="AH21">
        <v>123.702822</v>
      </c>
      <c r="AI21">
        <v>0</v>
      </c>
      <c r="AJ21">
        <v>0</v>
      </c>
      <c r="AK21">
        <v>49.729317999999999</v>
      </c>
      <c r="AL21">
        <v>58.466262</v>
      </c>
      <c r="AM21">
        <v>0</v>
      </c>
      <c r="AN21">
        <v>0.64785700000000002</v>
      </c>
      <c r="AO21">
        <v>7.9083880000000004</v>
      </c>
      <c r="AP21">
        <v>4.8340329999999998</v>
      </c>
      <c r="AQ21">
        <v>16.458876</v>
      </c>
      <c r="AR21">
        <v>48.604483000000002</v>
      </c>
      <c r="AS21">
        <v>30.863907999999999</v>
      </c>
      <c r="AT21">
        <v>10.364931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83.65</v>
      </c>
      <c r="BA21">
        <f t="shared" si="1"/>
        <v>2679.1380130000007</v>
      </c>
      <c r="BD21">
        <v>24.61</v>
      </c>
      <c r="BE21">
        <v>7.2</v>
      </c>
      <c r="BF21">
        <v>0</v>
      </c>
      <c r="BG21">
        <v>3.75</v>
      </c>
      <c r="BH21">
        <v>5.44</v>
      </c>
      <c r="BI21">
        <v>6.8</v>
      </c>
      <c r="BJ21">
        <v>3.1</v>
      </c>
      <c r="BK21">
        <v>2.9</v>
      </c>
      <c r="BL21">
        <v>3.43</v>
      </c>
      <c r="BM21">
        <v>1.72</v>
      </c>
      <c r="BN21">
        <v>0.4</v>
      </c>
      <c r="BO21">
        <v>13.84</v>
      </c>
      <c r="BP21">
        <v>3.72</v>
      </c>
      <c r="BQ21">
        <v>4.09</v>
      </c>
      <c r="BR21">
        <v>2.2000000000000002</v>
      </c>
      <c r="BS21">
        <v>0.45</v>
      </c>
      <c r="BT21">
        <v>0</v>
      </c>
      <c r="BU21">
        <v>0</v>
      </c>
      <c r="BV21">
        <v>0</v>
      </c>
      <c r="BW21">
        <f t="shared" si="2"/>
        <v>83.65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11.6112</v>
      </c>
      <c r="K22">
        <v>332.26054599999998</v>
      </c>
      <c r="L22">
        <v>631.98793999999998</v>
      </c>
      <c r="M22">
        <v>89.019199999999998</v>
      </c>
      <c r="N22">
        <v>114.29774999999999</v>
      </c>
      <c r="O22">
        <v>119.65885900000001</v>
      </c>
      <c r="P22">
        <v>121.51846500000001</v>
      </c>
      <c r="Q22">
        <v>10.556516</v>
      </c>
      <c r="R22">
        <v>41.016660999999999</v>
      </c>
      <c r="S22">
        <v>25.535060999999999</v>
      </c>
      <c r="T22">
        <v>0</v>
      </c>
      <c r="U22">
        <v>405.20185199999997</v>
      </c>
      <c r="V22">
        <v>13.7883</v>
      </c>
      <c r="W22">
        <v>32.890658999999999</v>
      </c>
      <c r="X22">
        <v>142.736118</v>
      </c>
      <c r="Y22">
        <v>0</v>
      </c>
      <c r="Z22">
        <v>6.3414570000000001</v>
      </c>
      <c r="AA22">
        <v>0</v>
      </c>
      <c r="AB22">
        <v>38.229992000000003</v>
      </c>
      <c r="AC22">
        <v>18.728556000000001</v>
      </c>
      <c r="AD22">
        <v>17.639154000000001</v>
      </c>
      <c r="AE22">
        <v>47.834811999999999</v>
      </c>
      <c r="AF22">
        <v>8.5864820000000002</v>
      </c>
      <c r="AG22">
        <v>14.467555000000001</v>
      </c>
      <c r="AH22">
        <v>123.702822</v>
      </c>
      <c r="AI22">
        <v>0</v>
      </c>
      <c r="AJ22">
        <v>0</v>
      </c>
      <c r="AK22">
        <v>49.729317999999999</v>
      </c>
      <c r="AL22">
        <v>58.466262</v>
      </c>
      <c r="AM22">
        <v>0</v>
      </c>
      <c r="AN22">
        <v>0.64785700000000002</v>
      </c>
      <c r="AO22">
        <v>7.9083880000000004</v>
      </c>
      <c r="AP22">
        <v>4.8340329999999998</v>
      </c>
      <c r="AQ22">
        <v>16.458876</v>
      </c>
      <c r="AR22">
        <v>48.604483000000002</v>
      </c>
      <c r="AS22">
        <v>30.863907999999999</v>
      </c>
      <c r="AT22">
        <v>10.364931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83.65</v>
      </c>
      <c r="BA22">
        <f t="shared" si="1"/>
        <v>2679.1380130000007</v>
      </c>
      <c r="BD22">
        <v>24.61</v>
      </c>
      <c r="BE22">
        <v>7.2</v>
      </c>
      <c r="BF22">
        <v>0</v>
      </c>
      <c r="BG22">
        <v>3.75</v>
      </c>
      <c r="BH22">
        <v>5.44</v>
      </c>
      <c r="BI22">
        <v>6.8</v>
      </c>
      <c r="BJ22">
        <v>3.1</v>
      </c>
      <c r="BK22">
        <v>2.9</v>
      </c>
      <c r="BL22">
        <v>3.43</v>
      </c>
      <c r="BM22">
        <v>1.72</v>
      </c>
      <c r="BN22">
        <v>0.4</v>
      </c>
      <c r="BO22">
        <v>13.84</v>
      </c>
      <c r="BP22">
        <v>3.72</v>
      </c>
      <c r="BQ22">
        <v>4.09</v>
      </c>
      <c r="BR22">
        <v>2.2000000000000002</v>
      </c>
      <c r="BS22">
        <v>0.45</v>
      </c>
      <c r="BT22">
        <v>0</v>
      </c>
      <c r="BU22">
        <v>0</v>
      </c>
      <c r="BV22">
        <v>0</v>
      </c>
      <c r="BW22">
        <f t="shared" si="2"/>
        <v>83.65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11.6112</v>
      </c>
      <c r="K23">
        <v>332.26054599999998</v>
      </c>
      <c r="L23">
        <v>631.98793999999998</v>
      </c>
      <c r="M23">
        <v>89.019199999999998</v>
      </c>
      <c r="N23">
        <v>114.29774999999999</v>
      </c>
      <c r="O23">
        <v>119.65885900000001</v>
      </c>
      <c r="P23">
        <v>121.51846500000001</v>
      </c>
      <c r="Q23">
        <v>10.556516</v>
      </c>
      <c r="R23">
        <v>41.016660999999999</v>
      </c>
      <c r="S23">
        <v>25.535060999999999</v>
      </c>
      <c r="T23">
        <v>0</v>
      </c>
      <c r="U23">
        <v>405.20185199999997</v>
      </c>
      <c r="V23">
        <v>13.7883</v>
      </c>
      <c r="W23">
        <v>32.890658999999999</v>
      </c>
      <c r="X23">
        <v>142.736118</v>
      </c>
      <c r="Y23">
        <v>0</v>
      </c>
      <c r="Z23">
        <v>6.3414570000000001</v>
      </c>
      <c r="AA23">
        <v>0</v>
      </c>
      <c r="AB23">
        <v>25.486661000000002</v>
      </c>
      <c r="AC23">
        <v>18.728556000000001</v>
      </c>
      <c r="AD23">
        <v>17.639154000000001</v>
      </c>
      <c r="AE23">
        <v>47.834811999999999</v>
      </c>
      <c r="AF23">
        <v>8.5864820000000002</v>
      </c>
      <c r="AG23">
        <v>14.467555000000001</v>
      </c>
      <c r="AH23">
        <v>109.95806399999999</v>
      </c>
      <c r="AI23">
        <v>0</v>
      </c>
      <c r="AJ23">
        <v>0</v>
      </c>
      <c r="AK23">
        <v>49.729317999999999</v>
      </c>
      <c r="AL23">
        <v>58.466262</v>
      </c>
      <c r="AM23">
        <v>0</v>
      </c>
      <c r="AN23">
        <v>0.64785700000000002</v>
      </c>
      <c r="AO23">
        <v>7.9083880000000004</v>
      </c>
      <c r="AP23">
        <v>4.8340329999999998</v>
      </c>
      <c r="AQ23">
        <v>16.458876</v>
      </c>
      <c r="AR23">
        <v>51.809173999999999</v>
      </c>
      <c r="AS23">
        <v>30.863907999999999</v>
      </c>
      <c r="AT23">
        <v>10.364931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83.65</v>
      </c>
      <c r="BA23">
        <f t="shared" si="1"/>
        <v>2655.8546150000002</v>
      </c>
      <c r="BD23">
        <v>24.61</v>
      </c>
      <c r="BE23">
        <v>7.2</v>
      </c>
      <c r="BF23">
        <v>0</v>
      </c>
      <c r="BG23">
        <v>3.75</v>
      </c>
      <c r="BH23">
        <v>5.44</v>
      </c>
      <c r="BI23">
        <v>6.8</v>
      </c>
      <c r="BJ23">
        <v>3.1</v>
      </c>
      <c r="BK23">
        <v>2.9</v>
      </c>
      <c r="BL23">
        <v>3.43</v>
      </c>
      <c r="BM23">
        <v>1.72</v>
      </c>
      <c r="BN23">
        <v>0.4</v>
      </c>
      <c r="BO23">
        <v>13.84</v>
      </c>
      <c r="BP23">
        <v>3.72</v>
      </c>
      <c r="BQ23">
        <v>4.09</v>
      </c>
      <c r="BR23">
        <v>2.2000000000000002</v>
      </c>
      <c r="BS23">
        <v>0.45</v>
      </c>
      <c r="BT23">
        <v>0</v>
      </c>
      <c r="BU23">
        <v>0</v>
      </c>
      <c r="BV23">
        <v>0</v>
      </c>
      <c r="BW23">
        <f t="shared" si="2"/>
        <v>83.65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11.6112</v>
      </c>
      <c r="K24">
        <v>332.26054599999998</v>
      </c>
      <c r="L24">
        <v>631.98793999999998</v>
      </c>
      <c r="M24">
        <v>89.019199999999998</v>
      </c>
      <c r="N24">
        <v>114.29774999999999</v>
      </c>
      <c r="O24">
        <v>119.65885900000001</v>
      </c>
      <c r="P24">
        <v>121.51846500000001</v>
      </c>
      <c r="Q24">
        <v>10.556516</v>
      </c>
      <c r="R24">
        <v>41.016660999999999</v>
      </c>
      <c r="S24">
        <v>25.535060999999999</v>
      </c>
      <c r="T24">
        <v>0</v>
      </c>
      <c r="U24">
        <v>405.20185199999997</v>
      </c>
      <c r="V24">
        <v>13.7883</v>
      </c>
      <c r="W24">
        <v>32.890658999999999</v>
      </c>
      <c r="X24">
        <v>142.736118</v>
      </c>
      <c r="Y24">
        <v>0</v>
      </c>
      <c r="Z24">
        <v>6.3414570000000001</v>
      </c>
      <c r="AA24">
        <v>0</v>
      </c>
      <c r="AB24">
        <v>25.486661000000002</v>
      </c>
      <c r="AC24">
        <v>18.728556000000001</v>
      </c>
      <c r="AD24">
        <v>17.639154000000001</v>
      </c>
      <c r="AE24">
        <v>47.834811999999999</v>
      </c>
      <c r="AF24">
        <v>8.5864820000000002</v>
      </c>
      <c r="AG24">
        <v>14.467555000000001</v>
      </c>
      <c r="AH24">
        <v>109.95806399999999</v>
      </c>
      <c r="AI24">
        <v>0</v>
      </c>
      <c r="AJ24">
        <v>0</v>
      </c>
      <c r="AK24">
        <v>49.729317999999999</v>
      </c>
      <c r="AL24">
        <v>58.466262</v>
      </c>
      <c r="AM24">
        <v>0</v>
      </c>
      <c r="AN24">
        <v>0.64785700000000002</v>
      </c>
      <c r="AO24">
        <v>7.9083880000000004</v>
      </c>
      <c r="AP24">
        <v>4.8340329999999998</v>
      </c>
      <c r="AQ24">
        <v>16.458876</v>
      </c>
      <c r="AR24">
        <v>51.809173999999999</v>
      </c>
      <c r="AS24">
        <v>30.863907999999999</v>
      </c>
      <c r="AT24">
        <v>10.364931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83.65</v>
      </c>
      <c r="BA24">
        <f t="shared" si="1"/>
        <v>2655.8546150000002</v>
      </c>
      <c r="BD24">
        <v>24.61</v>
      </c>
      <c r="BE24">
        <v>7.2</v>
      </c>
      <c r="BF24">
        <v>0</v>
      </c>
      <c r="BG24">
        <v>3.75</v>
      </c>
      <c r="BH24">
        <v>5.44</v>
      </c>
      <c r="BI24">
        <v>6.8</v>
      </c>
      <c r="BJ24">
        <v>3.1</v>
      </c>
      <c r="BK24">
        <v>2.9</v>
      </c>
      <c r="BL24">
        <v>3.43</v>
      </c>
      <c r="BM24">
        <v>1.72</v>
      </c>
      <c r="BN24">
        <v>0.4</v>
      </c>
      <c r="BO24">
        <v>13.84</v>
      </c>
      <c r="BP24">
        <v>3.72</v>
      </c>
      <c r="BQ24">
        <v>4.09</v>
      </c>
      <c r="BR24">
        <v>2.2000000000000002</v>
      </c>
      <c r="BS24">
        <v>0.45</v>
      </c>
      <c r="BT24">
        <v>0</v>
      </c>
      <c r="BU24">
        <v>0</v>
      </c>
      <c r="BV24">
        <v>0</v>
      </c>
      <c r="BW24">
        <f t="shared" si="2"/>
        <v>83.65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11.6112</v>
      </c>
      <c r="K25">
        <v>332.26054599999998</v>
      </c>
      <c r="L25">
        <v>631.98793999999998</v>
      </c>
      <c r="M25">
        <v>89.019199999999998</v>
      </c>
      <c r="N25">
        <v>114.29774999999999</v>
      </c>
      <c r="O25">
        <v>119.65885900000001</v>
      </c>
      <c r="P25">
        <v>121.51846500000001</v>
      </c>
      <c r="Q25">
        <v>10.556516</v>
      </c>
      <c r="R25">
        <v>41.016660999999999</v>
      </c>
      <c r="S25">
        <v>25.535060999999999</v>
      </c>
      <c r="T25">
        <v>0</v>
      </c>
      <c r="U25">
        <v>405.20185199999997</v>
      </c>
      <c r="V25">
        <v>13.7883</v>
      </c>
      <c r="W25">
        <v>32.890658999999999</v>
      </c>
      <c r="X25">
        <v>142.736118</v>
      </c>
      <c r="Y25">
        <v>0</v>
      </c>
      <c r="Z25">
        <v>6.3414570000000001</v>
      </c>
      <c r="AA25">
        <v>0</v>
      </c>
      <c r="AB25">
        <v>25.486661000000002</v>
      </c>
      <c r="AC25">
        <v>18.728556000000001</v>
      </c>
      <c r="AD25">
        <v>17.639154000000001</v>
      </c>
      <c r="AE25">
        <v>47.834811999999999</v>
      </c>
      <c r="AF25">
        <v>8.5864820000000002</v>
      </c>
      <c r="AG25">
        <v>14.467555000000001</v>
      </c>
      <c r="AH25">
        <v>109.95806399999999</v>
      </c>
      <c r="AI25">
        <v>0</v>
      </c>
      <c r="AJ25">
        <v>0</v>
      </c>
      <c r="AK25">
        <v>49.729317999999999</v>
      </c>
      <c r="AL25">
        <v>58.466262</v>
      </c>
      <c r="AM25">
        <v>0</v>
      </c>
      <c r="AN25">
        <v>0.64785700000000002</v>
      </c>
      <c r="AO25">
        <v>7.9083880000000004</v>
      </c>
      <c r="AP25">
        <v>4.8340329999999998</v>
      </c>
      <c r="AQ25">
        <v>16.458876</v>
      </c>
      <c r="AR25">
        <v>51.809173999999999</v>
      </c>
      <c r="AS25">
        <v>30.863907999999999</v>
      </c>
      <c r="AT25">
        <v>10.364931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83.65</v>
      </c>
      <c r="BA25">
        <f t="shared" si="1"/>
        <v>2655.8546150000002</v>
      </c>
      <c r="BD25">
        <v>24.61</v>
      </c>
      <c r="BE25">
        <v>7.2</v>
      </c>
      <c r="BF25">
        <v>0</v>
      </c>
      <c r="BG25">
        <v>3.75</v>
      </c>
      <c r="BH25">
        <v>5.44</v>
      </c>
      <c r="BI25">
        <v>6.8</v>
      </c>
      <c r="BJ25">
        <v>3.1</v>
      </c>
      <c r="BK25">
        <v>2.9</v>
      </c>
      <c r="BL25">
        <v>3.43</v>
      </c>
      <c r="BM25">
        <v>1.72</v>
      </c>
      <c r="BN25">
        <v>0.4</v>
      </c>
      <c r="BO25">
        <v>13.84</v>
      </c>
      <c r="BP25">
        <v>3.72</v>
      </c>
      <c r="BQ25">
        <v>4.09</v>
      </c>
      <c r="BR25">
        <v>2.2000000000000002</v>
      </c>
      <c r="BS25">
        <v>0.45</v>
      </c>
      <c r="BT25">
        <v>0</v>
      </c>
      <c r="BU25">
        <v>0</v>
      </c>
      <c r="BV25">
        <v>0</v>
      </c>
      <c r="BW25">
        <f t="shared" si="2"/>
        <v>83.65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11.6112</v>
      </c>
      <c r="K26">
        <v>332.26054599999998</v>
      </c>
      <c r="L26">
        <v>631.98793999999998</v>
      </c>
      <c r="M26">
        <v>89.019199999999998</v>
      </c>
      <c r="N26">
        <v>114.29774999999999</v>
      </c>
      <c r="O26">
        <v>119.65885900000001</v>
      </c>
      <c r="P26">
        <v>121.51846500000001</v>
      </c>
      <c r="Q26">
        <v>10.556516</v>
      </c>
      <c r="R26">
        <v>41.016660999999999</v>
      </c>
      <c r="S26">
        <v>25.535060999999999</v>
      </c>
      <c r="T26">
        <v>0</v>
      </c>
      <c r="U26">
        <v>405.20185199999997</v>
      </c>
      <c r="V26">
        <v>13.7883</v>
      </c>
      <c r="W26">
        <v>32.890658999999999</v>
      </c>
      <c r="X26">
        <v>142.736118</v>
      </c>
      <c r="Y26">
        <v>0</v>
      </c>
      <c r="Z26">
        <v>6.3414570000000001</v>
      </c>
      <c r="AA26">
        <v>0</v>
      </c>
      <c r="AB26">
        <v>25.486661000000002</v>
      </c>
      <c r="AC26">
        <v>18.728556000000001</v>
      </c>
      <c r="AD26">
        <v>17.639154000000001</v>
      </c>
      <c r="AE26">
        <v>47.834811999999999</v>
      </c>
      <c r="AF26">
        <v>8.5864820000000002</v>
      </c>
      <c r="AG26">
        <v>14.467555000000001</v>
      </c>
      <c r="AH26">
        <v>109.95806399999999</v>
      </c>
      <c r="AI26">
        <v>2.4635099999999999</v>
      </c>
      <c r="AJ26">
        <v>0</v>
      </c>
      <c r="AK26">
        <v>49.729317999999999</v>
      </c>
      <c r="AL26">
        <v>58.466262</v>
      </c>
      <c r="AM26">
        <v>0</v>
      </c>
      <c r="AN26">
        <v>0.64785700000000002</v>
      </c>
      <c r="AO26">
        <v>7.9083880000000004</v>
      </c>
      <c r="AP26">
        <v>4.8340329999999998</v>
      </c>
      <c r="AQ26">
        <v>16.458876</v>
      </c>
      <c r="AR26">
        <v>51.809173999999999</v>
      </c>
      <c r="AS26">
        <v>30.863907999999999</v>
      </c>
      <c r="AT26">
        <v>10.364931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83.78</v>
      </c>
      <c r="BA26">
        <f t="shared" si="1"/>
        <v>2658.4481250000003</v>
      </c>
      <c r="BD26">
        <v>24.61</v>
      </c>
      <c r="BE26">
        <v>7.2</v>
      </c>
      <c r="BF26">
        <v>0</v>
      </c>
      <c r="BG26">
        <v>3.75</v>
      </c>
      <c r="BH26">
        <v>5.44</v>
      </c>
      <c r="BI26">
        <v>6.8</v>
      </c>
      <c r="BJ26">
        <v>3.1</v>
      </c>
      <c r="BK26">
        <v>2.95</v>
      </c>
      <c r="BL26">
        <v>3.51</v>
      </c>
      <c r="BM26">
        <v>1.72</v>
      </c>
      <c r="BN26">
        <v>0.4</v>
      </c>
      <c r="BO26">
        <v>13.84</v>
      </c>
      <c r="BP26">
        <v>3.72</v>
      </c>
      <c r="BQ26">
        <v>4.09</v>
      </c>
      <c r="BR26">
        <v>2.2000000000000002</v>
      </c>
      <c r="BS26">
        <v>0.45</v>
      </c>
      <c r="BT26">
        <v>0</v>
      </c>
      <c r="BU26">
        <v>0</v>
      </c>
      <c r="BV26">
        <v>0</v>
      </c>
      <c r="BW26">
        <f t="shared" si="2"/>
        <v>83.78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11.6112</v>
      </c>
      <c r="K27">
        <v>281.449005</v>
      </c>
      <c r="L27">
        <v>594.62232400000005</v>
      </c>
      <c r="M27">
        <v>89.019199999999998</v>
      </c>
      <c r="N27">
        <v>114.29774999999999</v>
      </c>
      <c r="O27">
        <v>119.65885900000001</v>
      </c>
      <c r="P27">
        <v>121.51846500000001</v>
      </c>
      <c r="Q27">
        <v>9.8103999999999996</v>
      </c>
      <c r="R27">
        <v>32.533614999999998</v>
      </c>
      <c r="S27">
        <v>20.984341000000001</v>
      </c>
      <c r="T27">
        <v>0</v>
      </c>
      <c r="U27">
        <v>405.20185199999997</v>
      </c>
      <c r="V27">
        <v>13.7883</v>
      </c>
      <c r="W27">
        <v>32.890658999999999</v>
      </c>
      <c r="X27">
        <v>142.736118</v>
      </c>
      <c r="Y27">
        <v>0</v>
      </c>
      <c r="Z27">
        <v>6.3414570000000001</v>
      </c>
      <c r="AA27">
        <v>0</v>
      </c>
      <c r="AB27">
        <v>25.486661000000002</v>
      </c>
      <c r="AC27">
        <v>18.728556000000001</v>
      </c>
      <c r="AD27">
        <v>17.639154000000001</v>
      </c>
      <c r="AE27">
        <v>46.305368999999999</v>
      </c>
      <c r="AF27">
        <v>8.5864820000000002</v>
      </c>
      <c r="AG27">
        <v>14.467555000000001</v>
      </c>
      <c r="AH27">
        <v>100.794892</v>
      </c>
      <c r="AI27">
        <v>7.3905289999999999</v>
      </c>
      <c r="AJ27">
        <v>0</v>
      </c>
      <c r="AK27">
        <v>49.729317999999999</v>
      </c>
      <c r="AL27">
        <v>58.466262</v>
      </c>
      <c r="AM27">
        <v>0</v>
      </c>
      <c r="AN27">
        <v>0.64785700000000002</v>
      </c>
      <c r="AO27">
        <v>7.5385720000000003</v>
      </c>
      <c r="AP27">
        <v>4.8340329999999998</v>
      </c>
      <c r="AQ27">
        <v>24.688313999999998</v>
      </c>
      <c r="AR27">
        <v>48.604483000000002</v>
      </c>
      <c r="AS27">
        <v>32.019742000000001</v>
      </c>
      <c r="AT27">
        <v>10.364931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83.64</v>
      </c>
      <c r="BA27">
        <f t="shared" si="1"/>
        <v>2556.3962550000006</v>
      </c>
      <c r="BD27">
        <v>23.3</v>
      </c>
      <c r="BE27">
        <v>7.39</v>
      </c>
      <c r="BF27">
        <v>0</v>
      </c>
      <c r="BG27">
        <v>3.87</v>
      </c>
      <c r="BH27">
        <v>5.62</v>
      </c>
      <c r="BI27">
        <v>6.94</v>
      </c>
      <c r="BJ27">
        <v>3.01</v>
      </c>
      <c r="BK27">
        <v>2.95</v>
      </c>
      <c r="BL27">
        <v>3.61</v>
      </c>
      <c r="BM27">
        <v>1.72</v>
      </c>
      <c r="BN27">
        <v>0.42</v>
      </c>
      <c r="BO27">
        <v>14.19</v>
      </c>
      <c r="BP27">
        <v>3.86</v>
      </c>
      <c r="BQ27">
        <v>4.22</v>
      </c>
      <c r="BR27">
        <v>2.09</v>
      </c>
      <c r="BS27">
        <v>0.45</v>
      </c>
      <c r="BT27">
        <v>0</v>
      </c>
      <c r="BU27">
        <v>0</v>
      </c>
      <c r="BV27">
        <v>0</v>
      </c>
      <c r="BW27">
        <f t="shared" si="2"/>
        <v>83.64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11.6112</v>
      </c>
      <c r="K28">
        <v>281.449005</v>
      </c>
      <c r="L28">
        <v>594.62232400000005</v>
      </c>
      <c r="M28">
        <v>89.019199999999998</v>
      </c>
      <c r="N28">
        <v>114.29774999999999</v>
      </c>
      <c r="O28">
        <v>119.65885900000001</v>
      </c>
      <c r="P28">
        <v>121.51846500000001</v>
      </c>
      <c r="Q28">
        <v>9.8103999999999996</v>
      </c>
      <c r="R28">
        <v>32.533614999999998</v>
      </c>
      <c r="S28">
        <v>20.984341000000001</v>
      </c>
      <c r="T28">
        <v>0</v>
      </c>
      <c r="U28">
        <v>405.20185199999997</v>
      </c>
      <c r="V28">
        <v>13.7883</v>
      </c>
      <c r="W28">
        <v>32.890658999999999</v>
      </c>
      <c r="X28">
        <v>142.736118</v>
      </c>
      <c r="Y28">
        <v>0</v>
      </c>
      <c r="Z28">
        <v>6.3414570000000001</v>
      </c>
      <c r="AA28">
        <v>0</v>
      </c>
      <c r="AB28">
        <v>25.486661000000002</v>
      </c>
      <c r="AC28">
        <v>18.728556000000001</v>
      </c>
      <c r="AD28">
        <v>8.8195770000000007</v>
      </c>
      <c r="AE28">
        <v>45.932940000000002</v>
      </c>
      <c r="AF28">
        <v>8.5864820000000002</v>
      </c>
      <c r="AG28">
        <v>14.467555000000001</v>
      </c>
      <c r="AH28">
        <v>100.794892</v>
      </c>
      <c r="AI28">
        <v>48.038437000000002</v>
      </c>
      <c r="AJ28">
        <v>0</v>
      </c>
      <c r="AK28">
        <v>49.729317999999999</v>
      </c>
      <c r="AL28">
        <v>58.466262</v>
      </c>
      <c r="AM28">
        <v>5.1076509999999997</v>
      </c>
      <c r="AN28">
        <v>0.64785700000000002</v>
      </c>
      <c r="AO28">
        <v>7.5385720000000003</v>
      </c>
      <c r="AP28">
        <v>4.8340329999999998</v>
      </c>
      <c r="AQ28">
        <v>24.688313999999998</v>
      </c>
      <c r="AR28">
        <v>48.604483000000002</v>
      </c>
      <c r="AS28">
        <v>32.019742000000001</v>
      </c>
      <c r="AT28">
        <v>10.364931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83.75</v>
      </c>
      <c r="BA28">
        <f t="shared" si="1"/>
        <v>2593.0698080000006</v>
      </c>
      <c r="BD28">
        <v>23.3</v>
      </c>
      <c r="BE28">
        <v>7.39</v>
      </c>
      <c r="BF28">
        <v>0</v>
      </c>
      <c r="BG28">
        <v>3.87</v>
      </c>
      <c r="BH28">
        <v>5.62</v>
      </c>
      <c r="BI28">
        <v>6.94</v>
      </c>
      <c r="BJ28">
        <v>3.01</v>
      </c>
      <c r="BK28">
        <v>3.06</v>
      </c>
      <c r="BL28">
        <v>3.61</v>
      </c>
      <c r="BM28">
        <v>1.72</v>
      </c>
      <c r="BN28">
        <v>0.42</v>
      </c>
      <c r="BO28">
        <v>14.19</v>
      </c>
      <c r="BP28">
        <v>3.86</v>
      </c>
      <c r="BQ28">
        <v>4.22</v>
      </c>
      <c r="BR28">
        <v>2.09</v>
      </c>
      <c r="BS28">
        <v>0.45</v>
      </c>
      <c r="BT28">
        <v>0</v>
      </c>
      <c r="BU28">
        <v>0</v>
      </c>
      <c r="BV28">
        <v>0</v>
      </c>
      <c r="BW28">
        <f t="shared" si="2"/>
        <v>83.75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325.27702799999997</v>
      </c>
      <c r="L29">
        <v>470.29056200000002</v>
      </c>
      <c r="M29">
        <v>89.019199999999998</v>
      </c>
      <c r="N29">
        <v>114.29774999999999</v>
      </c>
      <c r="O29">
        <v>119.65885900000001</v>
      </c>
      <c r="P29">
        <v>121.51846500000001</v>
      </c>
      <c r="Q29">
        <v>9.8103999999999996</v>
      </c>
      <c r="R29">
        <v>32.533614999999998</v>
      </c>
      <c r="S29">
        <v>20.984341000000001</v>
      </c>
      <c r="T29">
        <v>0</v>
      </c>
      <c r="U29">
        <v>405.20185199999997</v>
      </c>
      <c r="V29">
        <v>13.7883</v>
      </c>
      <c r="W29">
        <v>32.890658999999999</v>
      </c>
      <c r="X29">
        <v>142.736118</v>
      </c>
      <c r="Y29">
        <v>0</v>
      </c>
      <c r="Z29">
        <v>6.3414570000000001</v>
      </c>
      <c r="AA29">
        <v>0</v>
      </c>
      <c r="AB29">
        <v>25.486661000000002</v>
      </c>
      <c r="AC29">
        <v>28.121172999999999</v>
      </c>
      <c r="AD29">
        <v>8.8195770000000007</v>
      </c>
      <c r="AE29">
        <v>45.932940000000002</v>
      </c>
      <c r="AF29">
        <v>8.5864820000000002</v>
      </c>
      <c r="AG29">
        <v>14.467555000000001</v>
      </c>
      <c r="AH29">
        <v>82.468547999999998</v>
      </c>
      <c r="AI29">
        <v>48.038437000000002</v>
      </c>
      <c r="AJ29">
        <v>0</v>
      </c>
      <c r="AK29">
        <v>49.729317999999999</v>
      </c>
      <c r="AL29">
        <v>58.466262</v>
      </c>
      <c r="AM29">
        <v>5.1076509999999997</v>
      </c>
      <c r="AN29">
        <v>0.64785700000000002</v>
      </c>
      <c r="AO29">
        <v>7.5385720000000003</v>
      </c>
      <c r="AP29">
        <v>4.8340329999999998</v>
      </c>
      <c r="AQ29">
        <v>24.688313999999998</v>
      </c>
      <c r="AR29">
        <v>48.604483000000002</v>
      </c>
      <c r="AS29">
        <v>32.019742000000001</v>
      </c>
      <c r="AT29">
        <v>10.364931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83.69</v>
      </c>
      <c r="BA29">
        <f t="shared" si="1"/>
        <v>2491.9611419999997</v>
      </c>
      <c r="BD29">
        <v>23.3</v>
      </c>
      <c r="BE29">
        <v>7.39</v>
      </c>
      <c r="BF29">
        <v>0</v>
      </c>
      <c r="BG29">
        <v>3.87</v>
      </c>
      <c r="BH29">
        <v>5.62</v>
      </c>
      <c r="BI29">
        <v>6.94</v>
      </c>
      <c r="BJ29">
        <v>3.01</v>
      </c>
      <c r="BK29">
        <v>3.12</v>
      </c>
      <c r="BL29">
        <v>3.49</v>
      </c>
      <c r="BM29">
        <v>1.72</v>
      </c>
      <c r="BN29">
        <v>0.42</v>
      </c>
      <c r="BO29">
        <v>14.19</v>
      </c>
      <c r="BP29">
        <v>3.86</v>
      </c>
      <c r="BQ29">
        <v>4.22</v>
      </c>
      <c r="BR29">
        <v>2.09</v>
      </c>
      <c r="BS29">
        <v>0.45</v>
      </c>
      <c r="BT29">
        <v>0</v>
      </c>
      <c r="BU29">
        <v>0</v>
      </c>
      <c r="BV29">
        <v>0</v>
      </c>
      <c r="BW29">
        <f t="shared" si="2"/>
        <v>83.69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325.27702799999997</v>
      </c>
      <c r="L30">
        <v>450.93856199999999</v>
      </c>
      <c r="M30">
        <v>89.019199999999998</v>
      </c>
      <c r="N30">
        <v>114.29774999999999</v>
      </c>
      <c r="O30">
        <v>119.65885900000001</v>
      </c>
      <c r="P30">
        <v>121.51846500000001</v>
      </c>
      <c r="Q30">
        <v>9.8103999999999996</v>
      </c>
      <c r="R30">
        <v>32.533614999999998</v>
      </c>
      <c r="S30">
        <v>20.984341000000001</v>
      </c>
      <c r="T30">
        <v>0</v>
      </c>
      <c r="U30">
        <v>405.20185199999997</v>
      </c>
      <c r="V30">
        <v>13.7883</v>
      </c>
      <c r="W30">
        <v>32.890658999999999</v>
      </c>
      <c r="X30">
        <v>142.736118</v>
      </c>
      <c r="Y30">
        <v>0</v>
      </c>
      <c r="Z30">
        <v>6.3414570000000001</v>
      </c>
      <c r="AA30">
        <v>0</v>
      </c>
      <c r="AB30">
        <v>25.486661000000002</v>
      </c>
      <c r="AC30">
        <v>28.121172999999999</v>
      </c>
      <c r="AD30">
        <v>8.8195770000000007</v>
      </c>
      <c r="AE30">
        <v>45.932940000000002</v>
      </c>
      <c r="AF30">
        <v>8.5864820000000002</v>
      </c>
      <c r="AG30">
        <v>14.467555000000001</v>
      </c>
      <c r="AH30">
        <v>76.970645000000005</v>
      </c>
      <c r="AI30">
        <v>48.038437000000002</v>
      </c>
      <c r="AJ30">
        <v>0</v>
      </c>
      <c r="AK30">
        <v>49.729317999999999</v>
      </c>
      <c r="AL30">
        <v>58.466262</v>
      </c>
      <c r="AM30">
        <v>5.1076509999999997</v>
      </c>
      <c r="AN30">
        <v>0.64785700000000002</v>
      </c>
      <c r="AO30">
        <v>7.5385720000000003</v>
      </c>
      <c r="AP30">
        <v>4.8340329999999998</v>
      </c>
      <c r="AQ30">
        <v>24.688313999999998</v>
      </c>
      <c r="AR30">
        <v>48.604483000000002</v>
      </c>
      <c r="AS30">
        <v>32.019742000000001</v>
      </c>
      <c r="AT30">
        <v>10.364931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83.8</v>
      </c>
      <c r="BA30">
        <f t="shared" si="1"/>
        <v>2467.221239</v>
      </c>
      <c r="BD30">
        <v>23.3</v>
      </c>
      <c r="BE30">
        <v>7.39</v>
      </c>
      <c r="BF30">
        <v>0</v>
      </c>
      <c r="BG30">
        <v>3.87</v>
      </c>
      <c r="BH30">
        <v>5.62</v>
      </c>
      <c r="BI30">
        <v>6.94</v>
      </c>
      <c r="BJ30">
        <v>3.01</v>
      </c>
      <c r="BK30">
        <v>3.23</v>
      </c>
      <c r="BL30">
        <v>3.49</v>
      </c>
      <c r="BM30">
        <v>1.72</v>
      </c>
      <c r="BN30">
        <v>0.42</v>
      </c>
      <c r="BO30">
        <v>14.19</v>
      </c>
      <c r="BP30">
        <v>3.86</v>
      </c>
      <c r="BQ30">
        <v>4.22</v>
      </c>
      <c r="BR30">
        <v>2.09</v>
      </c>
      <c r="BS30">
        <v>0.45</v>
      </c>
      <c r="BT30">
        <v>0</v>
      </c>
      <c r="BU30">
        <v>0</v>
      </c>
      <c r="BV30">
        <v>0</v>
      </c>
      <c r="BW30">
        <f t="shared" si="2"/>
        <v>83.8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327.71208999999999</v>
      </c>
      <c r="L31">
        <v>467.38776200000001</v>
      </c>
      <c r="M31">
        <v>89.019199999999998</v>
      </c>
      <c r="N31">
        <v>114.29774999999999</v>
      </c>
      <c r="O31">
        <v>119.65885900000001</v>
      </c>
      <c r="P31">
        <v>121.51846500000001</v>
      </c>
      <c r="Q31">
        <v>9.8103999999999996</v>
      </c>
      <c r="R31">
        <v>32.533614999999998</v>
      </c>
      <c r="S31">
        <v>20.984341000000001</v>
      </c>
      <c r="T31">
        <v>0</v>
      </c>
      <c r="U31">
        <v>405.20185199999997</v>
      </c>
      <c r="V31">
        <v>13.7883</v>
      </c>
      <c r="W31">
        <v>32.890658999999999</v>
      </c>
      <c r="X31">
        <v>142.736118</v>
      </c>
      <c r="Y31">
        <v>0</v>
      </c>
      <c r="Z31">
        <v>6.3414570000000001</v>
      </c>
      <c r="AA31">
        <v>0</v>
      </c>
      <c r="AB31">
        <v>38.229992000000003</v>
      </c>
      <c r="AC31">
        <v>28.121172999999999</v>
      </c>
      <c r="AD31">
        <v>8.8195770000000007</v>
      </c>
      <c r="AE31">
        <v>45.932940000000002</v>
      </c>
      <c r="AF31">
        <v>8.5864820000000002</v>
      </c>
      <c r="AG31">
        <v>14.467555000000001</v>
      </c>
      <c r="AH31">
        <v>76.970645000000005</v>
      </c>
      <c r="AI31">
        <v>48.038437000000002</v>
      </c>
      <c r="AJ31">
        <v>0</v>
      </c>
      <c r="AK31">
        <v>49.729317999999999</v>
      </c>
      <c r="AL31">
        <v>80.953286000000006</v>
      </c>
      <c r="AM31">
        <v>5.1076509999999997</v>
      </c>
      <c r="AN31">
        <v>0.64785700000000002</v>
      </c>
      <c r="AO31">
        <v>7.5385720000000003</v>
      </c>
      <c r="AP31">
        <v>4.8340329999999998</v>
      </c>
      <c r="AQ31">
        <v>24.688313999999998</v>
      </c>
      <c r="AR31">
        <v>48.604483000000002</v>
      </c>
      <c r="AS31">
        <v>30.863907999999999</v>
      </c>
      <c r="AT31">
        <v>10.364931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83.84</v>
      </c>
      <c r="BA31">
        <f t="shared" si="1"/>
        <v>2520.220022</v>
      </c>
      <c r="BD31">
        <v>23.3</v>
      </c>
      <c r="BE31">
        <v>7.39</v>
      </c>
      <c r="BF31">
        <v>0</v>
      </c>
      <c r="BG31">
        <v>3.87</v>
      </c>
      <c r="BH31">
        <v>5.62</v>
      </c>
      <c r="BI31">
        <v>6.94</v>
      </c>
      <c r="BJ31">
        <v>3.01</v>
      </c>
      <c r="BK31">
        <v>3.31</v>
      </c>
      <c r="BL31">
        <v>3.45</v>
      </c>
      <c r="BM31">
        <v>1.72</v>
      </c>
      <c r="BN31">
        <v>0.42</v>
      </c>
      <c r="BO31">
        <v>14.19</v>
      </c>
      <c r="BP31">
        <v>3.86</v>
      </c>
      <c r="BQ31">
        <v>4.22</v>
      </c>
      <c r="BR31">
        <v>2.09</v>
      </c>
      <c r="BS31">
        <v>0.45</v>
      </c>
      <c r="BT31">
        <v>0</v>
      </c>
      <c r="BU31">
        <v>0</v>
      </c>
      <c r="BV31">
        <v>0</v>
      </c>
      <c r="BW31">
        <f t="shared" si="2"/>
        <v>83.84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327.71208999999999</v>
      </c>
      <c r="L32">
        <v>360.95176199999997</v>
      </c>
      <c r="M32">
        <v>89.019199999999998</v>
      </c>
      <c r="N32">
        <v>114.29774999999999</v>
      </c>
      <c r="O32">
        <v>119.65885900000001</v>
      </c>
      <c r="P32">
        <v>121.51846500000001</v>
      </c>
      <c r="Q32">
        <v>9.8103999999999996</v>
      </c>
      <c r="R32">
        <v>32.533614999999998</v>
      </c>
      <c r="S32">
        <v>20.984341000000001</v>
      </c>
      <c r="T32">
        <v>0</v>
      </c>
      <c r="U32">
        <v>405.20185199999997</v>
      </c>
      <c r="V32">
        <v>13.7883</v>
      </c>
      <c r="W32">
        <v>32.890658999999999</v>
      </c>
      <c r="X32">
        <v>142.736118</v>
      </c>
      <c r="Y32">
        <v>0</v>
      </c>
      <c r="Z32">
        <v>6.3414570000000001</v>
      </c>
      <c r="AA32">
        <v>0</v>
      </c>
      <c r="AB32">
        <v>38.229992000000003</v>
      </c>
      <c r="AC32">
        <v>28.121172999999999</v>
      </c>
      <c r="AD32">
        <v>8.8195770000000007</v>
      </c>
      <c r="AE32">
        <v>45.932940000000002</v>
      </c>
      <c r="AF32">
        <v>8.5864820000000002</v>
      </c>
      <c r="AG32">
        <v>14.467555000000001</v>
      </c>
      <c r="AH32">
        <v>76.970645000000005</v>
      </c>
      <c r="AI32">
        <v>32.025624999999998</v>
      </c>
      <c r="AJ32">
        <v>0</v>
      </c>
      <c r="AK32">
        <v>49.729317999999999</v>
      </c>
      <c r="AL32">
        <v>80.953286000000006</v>
      </c>
      <c r="AM32">
        <v>5.1076509999999997</v>
      </c>
      <c r="AN32">
        <v>0.64785700000000002</v>
      </c>
      <c r="AO32">
        <v>7.5385720000000003</v>
      </c>
      <c r="AP32">
        <v>4.8340329999999998</v>
      </c>
      <c r="AQ32">
        <v>23.652014000000001</v>
      </c>
      <c r="AR32">
        <v>48.604483000000002</v>
      </c>
      <c r="AS32">
        <v>30.863907999999999</v>
      </c>
      <c r="AT32">
        <v>10.364931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84.01</v>
      </c>
      <c r="BA32">
        <f t="shared" si="1"/>
        <v>2396.9049099999997</v>
      </c>
      <c r="BD32">
        <v>23.3</v>
      </c>
      <c r="BE32">
        <v>7.39</v>
      </c>
      <c r="BF32">
        <v>0</v>
      </c>
      <c r="BG32">
        <v>3.87</v>
      </c>
      <c r="BH32">
        <v>5.62</v>
      </c>
      <c r="BI32">
        <v>6.94</v>
      </c>
      <c r="BJ32">
        <v>3.01</v>
      </c>
      <c r="BK32">
        <v>3.48</v>
      </c>
      <c r="BL32">
        <v>3.45</v>
      </c>
      <c r="BM32">
        <v>1.72</v>
      </c>
      <c r="BN32">
        <v>0.42</v>
      </c>
      <c r="BO32">
        <v>14.19</v>
      </c>
      <c r="BP32">
        <v>3.86</v>
      </c>
      <c r="BQ32">
        <v>4.22</v>
      </c>
      <c r="BR32">
        <v>2.09</v>
      </c>
      <c r="BS32">
        <v>0.45</v>
      </c>
      <c r="BT32">
        <v>0</v>
      </c>
      <c r="BU32">
        <v>0</v>
      </c>
      <c r="BV32">
        <v>0</v>
      </c>
      <c r="BW32">
        <f t="shared" si="2"/>
        <v>84.01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244.63633899999999</v>
      </c>
      <c r="L33">
        <v>360.95176199999997</v>
      </c>
      <c r="M33">
        <v>89.019199999999998</v>
      </c>
      <c r="N33">
        <v>114.29774999999999</v>
      </c>
      <c r="O33">
        <v>119.65885900000001</v>
      </c>
      <c r="P33">
        <v>121.51846500000001</v>
      </c>
      <c r="Q33">
        <v>9.8103999999999996</v>
      </c>
      <c r="R33">
        <v>32.533614999999998</v>
      </c>
      <c r="S33">
        <v>20.984341000000001</v>
      </c>
      <c r="T33">
        <v>0</v>
      </c>
      <c r="U33">
        <v>405.20185199999997</v>
      </c>
      <c r="V33">
        <v>13.7883</v>
      </c>
      <c r="W33">
        <v>32.890658999999999</v>
      </c>
      <c r="X33">
        <v>142.736118</v>
      </c>
      <c r="Y33">
        <v>0</v>
      </c>
      <c r="Z33">
        <v>6.3414570000000001</v>
      </c>
      <c r="AA33">
        <v>0</v>
      </c>
      <c r="AB33">
        <v>38.229992000000003</v>
      </c>
      <c r="AC33">
        <v>28.121172999999999</v>
      </c>
      <c r="AD33">
        <v>8.8195770000000007</v>
      </c>
      <c r="AE33">
        <v>45.932940000000002</v>
      </c>
      <c r="AF33">
        <v>8.5864820000000002</v>
      </c>
      <c r="AG33">
        <v>14.467555000000001</v>
      </c>
      <c r="AH33">
        <v>76.970645000000005</v>
      </c>
      <c r="AI33">
        <v>32.025624999999998</v>
      </c>
      <c r="AJ33">
        <v>0</v>
      </c>
      <c r="AK33">
        <v>49.729317999999999</v>
      </c>
      <c r="AL33">
        <v>80.953286000000006</v>
      </c>
      <c r="AM33">
        <v>10.215301999999999</v>
      </c>
      <c r="AN33">
        <v>0.64785700000000002</v>
      </c>
      <c r="AO33">
        <v>7.5385720000000003</v>
      </c>
      <c r="AP33">
        <v>4.8340329999999998</v>
      </c>
      <c r="AQ33">
        <v>16.458876</v>
      </c>
      <c r="AR33">
        <v>48.604483000000002</v>
      </c>
      <c r="AS33">
        <v>30.863907999999999</v>
      </c>
      <c r="AT33">
        <v>10.364931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84.13000000000001</v>
      </c>
      <c r="BA33">
        <f t="shared" si="1"/>
        <v>2311.863672</v>
      </c>
      <c r="BD33">
        <v>23.3</v>
      </c>
      <c r="BE33">
        <v>7.39</v>
      </c>
      <c r="BF33">
        <v>0</v>
      </c>
      <c r="BG33">
        <v>3.87</v>
      </c>
      <c r="BH33">
        <v>5.62</v>
      </c>
      <c r="BI33">
        <v>6.94</v>
      </c>
      <c r="BJ33">
        <v>3.01</v>
      </c>
      <c r="BK33">
        <v>3.59</v>
      </c>
      <c r="BL33">
        <v>3.46</v>
      </c>
      <c r="BM33">
        <v>1.72</v>
      </c>
      <c r="BN33">
        <v>0.42</v>
      </c>
      <c r="BO33">
        <v>14.19</v>
      </c>
      <c r="BP33">
        <v>3.86</v>
      </c>
      <c r="BQ33">
        <v>4.22</v>
      </c>
      <c r="BR33">
        <v>2.09</v>
      </c>
      <c r="BS33">
        <v>0.45</v>
      </c>
      <c r="BT33">
        <v>0</v>
      </c>
      <c r="BU33">
        <v>0</v>
      </c>
      <c r="BV33">
        <v>0</v>
      </c>
      <c r="BW33">
        <f t="shared" si="2"/>
        <v>84.13000000000001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215.307062</v>
      </c>
      <c r="L34">
        <v>343.53496200000001</v>
      </c>
      <c r="M34">
        <v>89.019199999999998</v>
      </c>
      <c r="N34">
        <v>114.29774999999999</v>
      </c>
      <c r="O34">
        <v>119.65885900000001</v>
      </c>
      <c r="P34">
        <v>121.51846500000001</v>
      </c>
      <c r="Q34">
        <v>9.8103999999999996</v>
      </c>
      <c r="R34">
        <v>32.533614999999998</v>
      </c>
      <c r="S34">
        <v>20.984341000000001</v>
      </c>
      <c r="T34">
        <v>0</v>
      </c>
      <c r="U34">
        <v>405.20185199999997</v>
      </c>
      <c r="V34">
        <v>10.286072000000001</v>
      </c>
      <c r="W34">
        <v>25.119669999999999</v>
      </c>
      <c r="X34">
        <v>142.736118</v>
      </c>
      <c r="Y34">
        <v>0</v>
      </c>
      <c r="Z34">
        <v>6.3414570000000001</v>
      </c>
      <c r="AA34">
        <v>0</v>
      </c>
      <c r="AB34">
        <v>38.229992000000003</v>
      </c>
      <c r="AC34">
        <v>28.121172999999999</v>
      </c>
      <c r="AD34">
        <v>8.8195770000000007</v>
      </c>
      <c r="AE34">
        <v>45.932940000000002</v>
      </c>
      <c r="AF34">
        <v>8.5864820000000002</v>
      </c>
      <c r="AG34">
        <v>14.467555000000001</v>
      </c>
      <c r="AH34">
        <v>76.970645000000005</v>
      </c>
      <c r="AI34">
        <v>4.9270189999999996</v>
      </c>
      <c r="AJ34">
        <v>0</v>
      </c>
      <c r="AK34">
        <v>49.729317999999999</v>
      </c>
      <c r="AL34">
        <v>80.953286000000006</v>
      </c>
      <c r="AM34">
        <v>10.215301999999999</v>
      </c>
      <c r="AN34">
        <v>0.64785700000000002</v>
      </c>
      <c r="AO34">
        <v>7.5385720000000003</v>
      </c>
      <c r="AP34">
        <v>4.8340329999999998</v>
      </c>
      <c r="AQ34">
        <v>16.458876</v>
      </c>
      <c r="AR34">
        <v>48.604483000000002</v>
      </c>
      <c r="AS34">
        <v>30.863907999999999</v>
      </c>
      <c r="AT34">
        <v>10.364931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84.3</v>
      </c>
      <c r="BA34">
        <f t="shared" si="1"/>
        <v>2226.9157719999998</v>
      </c>
      <c r="BD34">
        <v>23.3</v>
      </c>
      <c r="BE34">
        <v>7.39</v>
      </c>
      <c r="BF34">
        <v>0</v>
      </c>
      <c r="BG34">
        <v>3.87</v>
      </c>
      <c r="BH34">
        <v>5.62</v>
      </c>
      <c r="BI34">
        <v>6.94</v>
      </c>
      <c r="BJ34">
        <v>3.01</v>
      </c>
      <c r="BK34">
        <v>3.76</v>
      </c>
      <c r="BL34">
        <v>3.46</v>
      </c>
      <c r="BM34">
        <v>1.72</v>
      </c>
      <c r="BN34">
        <v>0.42</v>
      </c>
      <c r="BO34">
        <v>14.19</v>
      </c>
      <c r="BP34">
        <v>3.86</v>
      </c>
      <c r="BQ34">
        <v>4.22</v>
      </c>
      <c r="BR34">
        <v>2.09</v>
      </c>
      <c r="BS34">
        <v>0.45</v>
      </c>
      <c r="BT34">
        <v>0</v>
      </c>
      <c r="BU34">
        <v>0</v>
      </c>
      <c r="BV34">
        <v>0</v>
      </c>
      <c r="BW34">
        <f t="shared" si="2"/>
        <v>84.3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166.4272</v>
      </c>
      <c r="L35">
        <v>343.71880599999997</v>
      </c>
      <c r="M35">
        <v>89.019199999999998</v>
      </c>
      <c r="N35">
        <v>114.29774999999999</v>
      </c>
      <c r="O35">
        <v>119.65885900000001</v>
      </c>
      <c r="P35">
        <v>121.51846500000001</v>
      </c>
      <c r="Q35">
        <v>9.8103999999999996</v>
      </c>
      <c r="R35">
        <v>32.533614999999998</v>
      </c>
      <c r="S35">
        <v>20.984341000000001</v>
      </c>
      <c r="T35">
        <v>0</v>
      </c>
      <c r="U35">
        <v>405.20185199999997</v>
      </c>
      <c r="V35">
        <v>10.286072000000001</v>
      </c>
      <c r="W35">
        <v>25.119669999999999</v>
      </c>
      <c r="X35">
        <v>120.998283</v>
      </c>
      <c r="Y35">
        <v>0</v>
      </c>
      <c r="Z35">
        <v>6.3414570000000001</v>
      </c>
      <c r="AA35">
        <v>0</v>
      </c>
      <c r="AB35">
        <v>38.229992000000003</v>
      </c>
      <c r="AC35">
        <v>28.121172999999999</v>
      </c>
      <c r="AD35">
        <v>8.8195770000000007</v>
      </c>
      <c r="AE35">
        <v>45.932940000000002</v>
      </c>
      <c r="AF35">
        <v>8.5864820000000002</v>
      </c>
      <c r="AG35">
        <v>14.467555000000001</v>
      </c>
      <c r="AH35">
        <v>76.970645000000005</v>
      </c>
      <c r="AI35">
        <v>2.4635099999999999</v>
      </c>
      <c r="AJ35">
        <v>0</v>
      </c>
      <c r="AK35">
        <v>49.729317999999999</v>
      </c>
      <c r="AL35">
        <v>80.953286000000006</v>
      </c>
      <c r="AM35">
        <v>10.215301999999999</v>
      </c>
      <c r="AN35">
        <v>0.64785700000000002</v>
      </c>
      <c r="AO35">
        <v>7.5385720000000003</v>
      </c>
      <c r="AP35">
        <v>3.5945369999999999</v>
      </c>
      <c r="AQ35">
        <v>16.458876</v>
      </c>
      <c r="AR35">
        <v>48.604483000000002</v>
      </c>
      <c r="AS35">
        <v>30.863907999999999</v>
      </c>
      <c r="AT35">
        <v>10.364931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84.39</v>
      </c>
      <c r="BA35">
        <f t="shared" si="1"/>
        <v>2152.8689139999992</v>
      </c>
      <c r="BD35">
        <v>23.3</v>
      </c>
      <c r="BE35">
        <v>7.39</v>
      </c>
      <c r="BF35">
        <v>0</v>
      </c>
      <c r="BG35">
        <v>3.87</v>
      </c>
      <c r="BH35">
        <v>5.62</v>
      </c>
      <c r="BI35">
        <v>6.94</v>
      </c>
      <c r="BJ35">
        <v>3.01</v>
      </c>
      <c r="BK35">
        <v>3.84</v>
      </c>
      <c r="BL35">
        <v>3.47</v>
      </c>
      <c r="BM35">
        <v>1.72</v>
      </c>
      <c r="BN35">
        <v>0.42</v>
      </c>
      <c r="BO35">
        <v>14.19</v>
      </c>
      <c r="BP35">
        <v>3.86</v>
      </c>
      <c r="BQ35">
        <v>4.22</v>
      </c>
      <c r="BR35">
        <v>2.09</v>
      </c>
      <c r="BS35">
        <v>0.45</v>
      </c>
      <c r="BT35">
        <v>0</v>
      </c>
      <c r="BU35">
        <v>0</v>
      </c>
      <c r="BV35">
        <v>0</v>
      </c>
      <c r="BW35">
        <f t="shared" si="2"/>
        <v>84.39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166.4272</v>
      </c>
      <c r="L36">
        <v>343.71880599999997</v>
      </c>
      <c r="M36">
        <v>89.019199999999998</v>
      </c>
      <c r="N36">
        <v>114.29774999999999</v>
      </c>
      <c r="O36">
        <v>119.65885900000001</v>
      </c>
      <c r="P36">
        <v>121.51846500000001</v>
      </c>
      <c r="Q36">
        <v>9.8103999999999996</v>
      </c>
      <c r="R36">
        <v>32.533614999999998</v>
      </c>
      <c r="S36">
        <v>20.984341000000001</v>
      </c>
      <c r="T36">
        <v>0</v>
      </c>
      <c r="U36">
        <v>405.20185199999997</v>
      </c>
      <c r="V36">
        <v>10.286072000000001</v>
      </c>
      <c r="W36">
        <v>25.119669999999999</v>
      </c>
      <c r="X36">
        <v>120.998283</v>
      </c>
      <c r="Y36">
        <v>0</v>
      </c>
      <c r="Z36">
        <v>6.3414570000000001</v>
      </c>
      <c r="AA36">
        <v>13.529951000000001</v>
      </c>
      <c r="AB36">
        <v>38.229992000000003</v>
      </c>
      <c r="AC36">
        <v>28.121172999999999</v>
      </c>
      <c r="AD36">
        <v>8.8195770000000007</v>
      </c>
      <c r="AE36">
        <v>45.932940000000002</v>
      </c>
      <c r="AF36">
        <v>8.5864820000000002</v>
      </c>
      <c r="AG36">
        <v>14.467555000000001</v>
      </c>
      <c r="AH36">
        <v>76.970645000000005</v>
      </c>
      <c r="AI36">
        <v>0</v>
      </c>
      <c r="AJ36">
        <v>0</v>
      </c>
      <c r="AK36">
        <v>49.729317999999999</v>
      </c>
      <c r="AL36">
        <v>80.953286000000006</v>
      </c>
      <c r="AM36">
        <v>10.215301999999999</v>
      </c>
      <c r="AN36">
        <v>0.64785700000000002</v>
      </c>
      <c r="AO36">
        <v>7.5385720000000003</v>
      </c>
      <c r="AP36">
        <v>3.5945369999999999</v>
      </c>
      <c r="AQ36">
        <v>16.458876</v>
      </c>
      <c r="AR36">
        <v>48.604483000000002</v>
      </c>
      <c r="AS36">
        <v>30.863907999999999</v>
      </c>
      <c r="AT36">
        <v>10.364931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84.49</v>
      </c>
      <c r="BA36">
        <f t="shared" si="1"/>
        <v>2164.0353549999991</v>
      </c>
      <c r="BD36">
        <v>23.3</v>
      </c>
      <c r="BE36">
        <v>7.39</v>
      </c>
      <c r="BF36">
        <v>0</v>
      </c>
      <c r="BG36">
        <v>3.87</v>
      </c>
      <c r="BH36">
        <v>5.62</v>
      </c>
      <c r="BI36">
        <v>6.94</v>
      </c>
      <c r="BJ36">
        <v>3.01</v>
      </c>
      <c r="BK36">
        <v>3.94</v>
      </c>
      <c r="BL36">
        <v>3.47</v>
      </c>
      <c r="BM36">
        <v>1.72</v>
      </c>
      <c r="BN36">
        <v>0.42</v>
      </c>
      <c r="BO36">
        <v>14.19</v>
      </c>
      <c r="BP36">
        <v>3.86</v>
      </c>
      <c r="BQ36">
        <v>4.22</v>
      </c>
      <c r="BR36">
        <v>2.09</v>
      </c>
      <c r="BS36">
        <v>0.45</v>
      </c>
      <c r="BT36">
        <v>0</v>
      </c>
      <c r="BU36">
        <v>0</v>
      </c>
      <c r="BV36">
        <v>0</v>
      </c>
      <c r="BW36">
        <f t="shared" si="2"/>
        <v>84.49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166.4272</v>
      </c>
      <c r="L37">
        <v>343.71880599999997</v>
      </c>
      <c r="M37">
        <v>89.019199999999998</v>
      </c>
      <c r="N37">
        <v>114.29774999999999</v>
      </c>
      <c r="O37">
        <v>119.65885900000001</v>
      </c>
      <c r="P37">
        <v>121.51846500000001</v>
      </c>
      <c r="Q37">
        <v>9.8103999999999996</v>
      </c>
      <c r="R37">
        <v>32.533614999999998</v>
      </c>
      <c r="S37">
        <v>20.984341000000001</v>
      </c>
      <c r="T37">
        <v>0</v>
      </c>
      <c r="U37">
        <v>405.20185199999997</v>
      </c>
      <c r="V37">
        <v>10.286072000000001</v>
      </c>
      <c r="W37">
        <v>25.119669999999999</v>
      </c>
      <c r="X37">
        <v>120.998283</v>
      </c>
      <c r="Y37">
        <v>0</v>
      </c>
      <c r="Z37">
        <v>6.3414570000000001</v>
      </c>
      <c r="AA37">
        <v>13.529951000000001</v>
      </c>
      <c r="AB37">
        <v>38.229992000000003</v>
      </c>
      <c r="AC37">
        <v>28.121172999999999</v>
      </c>
      <c r="AD37">
        <v>8.8195770000000007</v>
      </c>
      <c r="AE37">
        <v>45.932940000000002</v>
      </c>
      <c r="AF37">
        <v>8.5864820000000002</v>
      </c>
      <c r="AG37">
        <v>14.467555000000001</v>
      </c>
      <c r="AH37">
        <v>76.970645000000005</v>
      </c>
      <c r="AI37">
        <v>0</v>
      </c>
      <c r="AJ37">
        <v>0</v>
      </c>
      <c r="AK37">
        <v>49.729317999999999</v>
      </c>
      <c r="AL37">
        <v>58.466262</v>
      </c>
      <c r="AM37">
        <v>10.215301999999999</v>
      </c>
      <c r="AN37">
        <v>0.64785700000000002</v>
      </c>
      <c r="AO37">
        <v>7.1118600000000001</v>
      </c>
      <c r="AP37">
        <v>3.5945369999999999</v>
      </c>
      <c r="AQ37">
        <v>16.458876</v>
      </c>
      <c r="AR37">
        <v>48.604483000000002</v>
      </c>
      <c r="AS37">
        <v>30.863907999999999</v>
      </c>
      <c r="AT37">
        <v>10.364931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84.49</v>
      </c>
      <c r="BA37">
        <f t="shared" si="1"/>
        <v>2141.1216189999991</v>
      </c>
      <c r="BD37">
        <v>23.3</v>
      </c>
      <c r="BE37">
        <v>7.39</v>
      </c>
      <c r="BF37">
        <v>0</v>
      </c>
      <c r="BG37">
        <v>3.87</v>
      </c>
      <c r="BH37">
        <v>5.62</v>
      </c>
      <c r="BI37">
        <v>6.94</v>
      </c>
      <c r="BJ37">
        <v>3.01</v>
      </c>
      <c r="BK37">
        <v>3.94</v>
      </c>
      <c r="BL37">
        <v>3.47</v>
      </c>
      <c r="BM37">
        <v>1.72</v>
      </c>
      <c r="BN37">
        <v>0.42</v>
      </c>
      <c r="BO37">
        <v>14.19</v>
      </c>
      <c r="BP37">
        <v>3.86</v>
      </c>
      <c r="BQ37">
        <v>4.22</v>
      </c>
      <c r="BR37">
        <v>2.09</v>
      </c>
      <c r="BS37">
        <v>0.45</v>
      </c>
      <c r="BT37">
        <v>0</v>
      </c>
      <c r="BU37">
        <v>0</v>
      </c>
      <c r="BV37">
        <v>0</v>
      </c>
      <c r="BW37">
        <f t="shared" si="2"/>
        <v>84.49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166.4272</v>
      </c>
      <c r="L38">
        <v>343.71880599999997</v>
      </c>
      <c r="M38">
        <v>89.019199999999998</v>
      </c>
      <c r="N38">
        <v>114.29774999999999</v>
      </c>
      <c r="O38">
        <v>119.65885900000001</v>
      </c>
      <c r="P38">
        <v>121.51846500000001</v>
      </c>
      <c r="Q38">
        <v>9.8103999999999996</v>
      </c>
      <c r="R38">
        <v>32.533614999999998</v>
      </c>
      <c r="S38">
        <v>20.984341000000001</v>
      </c>
      <c r="T38">
        <v>0</v>
      </c>
      <c r="U38">
        <v>405.20185199999997</v>
      </c>
      <c r="V38">
        <v>10.286072000000001</v>
      </c>
      <c r="W38">
        <v>25.119669999999999</v>
      </c>
      <c r="X38">
        <v>120.998283</v>
      </c>
      <c r="Y38">
        <v>0</v>
      </c>
      <c r="Z38">
        <v>6.3414570000000001</v>
      </c>
      <c r="AA38">
        <v>13.594161</v>
      </c>
      <c r="AB38">
        <v>38.229992000000003</v>
      </c>
      <c r="AC38">
        <v>28.121172999999999</v>
      </c>
      <c r="AD38">
        <v>8.8195770000000007</v>
      </c>
      <c r="AE38">
        <v>45.932940000000002</v>
      </c>
      <c r="AF38">
        <v>8.5864820000000002</v>
      </c>
      <c r="AG38">
        <v>14.467555000000001</v>
      </c>
      <c r="AH38">
        <v>76.970645000000005</v>
      </c>
      <c r="AI38">
        <v>0</v>
      </c>
      <c r="AJ38">
        <v>0</v>
      </c>
      <c r="AK38">
        <v>49.729317999999999</v>
      </c>
      <c r="AL38">
        <v>58.466262</v>
      </c>
      <c r="AM38">
        <v>10.215301999999999</v>
      </c>
      <c r="AN38">
        <v>0.64785700000000002</v>
      </c>
      <c r="AO38">
        <v>7.1118600000000001</v>
      </c>
      <c r="AP38">
        <v>3.5945369999999999</v>
      </c>
      <c r="AQ38">
        <v>16.458876</v>
      </c>
      <c r="AR38">
        <v>48.604483000000002</v>
      </c>
      <c r="AS38">
        <v>30.863907999999999</v>
      </c>
      <c r="AT38">
        <v>10.364931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80.97</v>
      </c>
      <c r="BA38">
        <f t="shared" si="1"/>
        <v>2137.6658289999991</v>
      </c>
      <c r="BD38">
        <v>19.78</v>
      </c>
      <c r="BE38">
        <v>7.39</v>
      </c>
      <c r="BF38">
        <v>0</v>
      </c>
      <c r="BG38">
        <v>3.87</v>
      </c>
      <c r="BH38">
        <v>5.62</v>
      </c>
      <c r="BI38">
        <v>6.94</v>
      </c>
      <c r="BJ38">
        <v>3.01</v>
      </c>
      <c r="BK38">
        <v>3.94</v>
      </c>
      <c r="BL38">
        <v>3.47</v>
      </c>
      <c r="BM38">
        <v>1.72</v>
      </c>
      <c r="BN38">
        <v>0.42</v>
      </c>
      <c r="BO38">
        <v>14.19</v>
      </c>
      <c r="BP38">
        <v>3.86</v>
      </c>
      <c r="BQ38">
        <v>4.22</v>
      </c>
      <c r="BR38">
        <v>2.09</v>
      </c>
      <c r="BS38">
        <v>0.45</v>
      </c>
      <c r="BT38">
        <v>0</v>
      </c>
      <c r="BU38">
        <v>0</v>
      </c>
      <c r="BV38">
        <v>0</v>
      </c>
      <c r="BW38">
        <f t="shared" si="2"/>
        <v>80.97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223.151521</v>
      </c>
      <c r="L39">
        <v>343.71880599999997</v>
      </c>
      <c r="M39">
        <v>89.019199999999998</v>
      </c>
      <c r="N39">
        <v>114.29774999999999</v>
      </c>
      <c r="O39">
        <v>119.65885900000001</v>
      </c>
      <c r="P39">
        <v>121.51846500000001</v>
      </c>
      <c r="Q39">
        <v>9.8103999999999996</v>
      </c>
      <c r="R39">
        <v>32.533614999999998</v>
      </c>
      <c r="S39">
        <v>20.984341000000001</v>
      </c>
      <c r="T39">
        <v>0</v>
      </c>
      <c r="U39">
        <v>405.20185199999997</v>
      </c>
      <c r="V39">
        <v>10.286072000000001</v>
      </c>
      <c r="W39">
        <v>25.119669999999999</v>
      </c>
      <c r="X39">
        <v>120.998283</v>
      </c>
      <c r="Y39">
        <v>0</v>
      </c>
      <c r="Z39">
        <v>12.682914</v>
      </c>
      <c r="AA39">
        <v>13.594161</v>
      </c>
      <c r="AB39">
        <v>38.229992000000003</v>
      </c>
      <c r="AC39">
        <v>28.121172999999999</v>
      </c>
      <c r="AD39">
        <v>8.8195770000000007</v>
      </c>
      <c r="AE39">
        <v>45.932940000000002</v>
      </c>
      <c r="AF39">
        <v>8.5864820000000002</v>
      </c>
      <c r="AG39">
        <v>14.467555000000001</v>
      </c>
      <c r="AH39">
        <v>81.552231000000006</v>
      </c>
      <c r="AI39">
        <v>0</v>
      </c>
      <c r="AJ39">
        <v>0</v>
      </c>
      <c r="AK39">
        <v>49.729317999999999</v>
      </c>
      <c r="AL39">
        <v>58.466262</v>
      </c>
      <c r="AM39">
        <v>5.1076509999999997</v>
      </c>
      <c r="AN39">
        <v>0.64785700000000002</v>
      </c>
      <c r="AO39">
        <v>6.9696230000000003</v>
      </c>
      <c r="AP39">
        <v>3.5945369999999999</v>
      </c>
      <c r="AQ39">
        <v>8.229438</v>
      </c>
      <c r="AR39">
        <v>51.809173999999999</v>
      </c>
      <c r="AS39">
        <v>30.863907999999999</v>
      </c>
      <c r="AT39">
        <v>10.364931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77.45</v>
      </c>
      <c r="BA39">
        <f t="shared" si="1"/>
        <v>2191.5185579999993</v>
      </c>
      <c r="BD39">
        <v>16.260000000000002</v>
      </c>
      <c r="BE39">
        <v>7.39</v>
      </c>
      <c r="BF39">
        <v>0</v>
      </c>
      <c r="BG39">
        <v>3.87</v>
      </c>
      <c r="BH39">
        <v>5.62</v>
      </c>
      <c r="BI39">
        <v>6.94</v>
      </c>
      <c r="BJ39">
        <v>3.01</v>
      </c>
      <c r="BK39">
        <v>3.94</v>
      </c>
      <c r="BL39">
        <v>3.47</v>
      </c>
      <c r="BM39">
        <v>1.72</v>
      </c>
      <c r="BN39">
        <v>0.42</v>
      </c>
      <c r="BO39">
        <v>14.19</v>
      </c>
      <c r="BP39">
        <v>3.86</v>
      </c>
      <c r="BQ39">
        <v>4.22</v>
      </c>
      <c r="BR39">
        <v>2.09</v>
      </c>
      <c r="BS39">
        <v>0.45</v>
      </c>
      <c r="BT39">
        <v>0</v>
      </c>
      <c r="BU39">
        <v>0</v>
      </c>
      <c r="BV39">
        <v>0</v>
      </c>
      <c r="BW39">
        <f t="shared" si="2"/>
        <v>77.45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278.83222799999999</v>
      </c>
      <c r="L40">
        <v>343.71880599999997</v>
      </c>
      <c r="M40">
        <v>89.019199999999998</v>
      </c>
      <c r="N40">
        <v>114.29774999999999</v>
      </c>
      <c r="O40">
        <v>119.65885900000001</v>
      </c>
      <c r="P40">
        <v>121.51846500000001</v>
      </c>
      <c r="Q40">
        <v>9.8103999999999996</v>
      </c>
      <c r="R40">
        <v>32.533614999999998</v>
      </c>
      <c r="S40">
        <v>20.984341000000001</v>
      </c>
      <c r="T40">
        <v>0</v>
      </c>
      <c r="U40">
        <v>405.20185199999997</v>
      </c>
      <c r="V40">
        <v>10.286072000000001</v>
      </c>
      <c r="W40">
        <v>25.119669999999999</v>
      </c>
      <c r="X40">
        <v>142.736118</v>
      </c>
      <c r="Y40">
        <v>0</v>
      </c>
      <c r="Z40">
        <v>12.682914</v>
      </c>
      <c r="AA40">
        <v>13.594161</v>
      </c>
      <c r="AB40">
        <v>38.229992000000003</v>
      </c>
      <c r="AC40">
        <v>28.121172999999999</v>
      </c>
      <c r="AD40">
        <v>8.8195770000000007</v>
      </c>
      <c r="AE40">
        <v>45.932940000000002</v>
      </c>
      <c r="AF40">
        <v>8.5864820000000002</v>
      </c>
      <c r="AG40">
        <v>14.467555000000001</v>
      </c>
      <c r="AH40">
        <v>82.468547999999998</v>
      </c>
      <c r="AI40">
        <v>0</v>
      </c>
      <c r="AJ40">
        <v>0</v>
      </c>
      <c r="AK40">
        <v>49.729317999999999</v>
      </c>
      <c r="AL40">
        <v>58.466262</v>
      </c>
      <c r="AM40">
        <v>0</v>
      </c>
      <c r="AN40">
        <v>0.64785700000000002</v>
      </c>
      <c r="AO40">
        <v>6.9696230000000003</v>
      </c>
      <c r="AP40">
        <v>3.5945369999999999</v>
      </c>
      <c r="AQ40">
        <v>8.229438</v>
      </c>
      <c r="AR40">
        <v>51.809173999999999</v>
      </c>
      <c r="AS40">
        <v>30.863907999999999</v>
      </c>
      <c r="AT40">
        <v>10.364931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</v>
      </c>
      <c r="BA40">
        <f t="shared" si="1"/>
        <v>2261.2957659999997</v>
      </c>
      <c r="BD40">
        <v>12.81</v>
      </c>
      <c r="BE40">
        <v>7.39</v>
      </c>
      <c r="BF40">
        <v>0</v>
      </c>
      <c r="BG40">
        <v>3.87</v>
      </c>
      <c r="BH40">
        <v>5.62</v>
      </c>
      <c r="BI40">
        <v>6.94</v>
      </c>
      <c r="BJ40">
        <v>3.01</v>
      </c>
      <c r="BK40">
        <v>3.94</v>
      </c>
      <c r="BL40">
        <v>3.47</v>
      </c>
      <c r="BM40">
        <v>1.72</v>
      </c>
      <c r="BN40">
        <v>0.42</v>
      </c>
      <c r="BO40">
        <v>14.19</v>
      </c>
      <c r="BP40">
        <v>3.86</v>
      </c>
      <c r="BQ40">
        <v>4.22</v>
      </c>
      <c r="BR40">
        <v>2.09</v>
      </c>
      <c r="BS40">
        <v>0.45</v>
      </c>
      <c r="BT40">
        <v>0</v>
      </c>
      <c r="BU40">
        <v>0</v>
      </c>
      <c r="BV40">
        <v>0</v>
      </c>
      <c r="BW40">
        <f t="shared" si="2"/>
        <v>74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278.83222799999999</v>
      </c>
      <c r="L41">
        <v>343.71880599999997</v>
      </c>
      <c r="M41">
        <v>89.019199999999998</v>
      </c>
      <c r="N41">
        <v>114.29774999999999</v>
      </c>
      <c r="O41">
        <v>119.65885900000001</v>
      </c>
      <c r="P41">
        <v>121.51846500000001</v>
      </c>
      <c r="Q41">
        <v>9.8103999999999996</v>
      </c>
      <c r="R41">
        <v>32.533614999999998</v>
      </c>
      <c r="S41">
        <v>20.984341000000001</v>
      </c>
      <c r="T41">
        <v>0</v>
      </c>
      <c r="U41">
        <v>405.20185199999997</v>
      </c>
      <c r="V41">
        <v>10.286072000000001</v>
      </c>
      <c r="W41">
        <v>25.119669999999999</v>
      </c>
      <c r="X41">
        <v>142.736118</v>
      </c>
      <c r="Y41">
        <v>0</v>
      </c>
      <c r="Z41">
        <v>12.682914</v>
      </c>
      <c r="AA41">
        <v>13.594161</v>
      </c>
      <c r="AB41">
        <v>25.486661000000002</v>
      </c>
      <c r="AC41">
        <v>28.121172999999999</v>
      </c>
      <c r="AD41">
        <v>8.8195770000000007</v>
      </c>
      <c r="AE41">
        <v>45.932940000000002</v>
      </c>
      <c r="AF41">
        <v>8.5864820000000002</v>
      </c>
      <c r="AG41">
        <v>14.467555000000001</v>
      </c>
      <c r="AH41">
        <v>82.468547999999998</v>
      </c>
      <c r="AI41">
        <v>0</v>
      </c>
      <c r="AJ41">
        <v>0</v>
      </c>
      <c r="AK41">
        <v>49.729317999999999</v>
      </c>
      <c r="AL41">
        <v>58.466262</v>
      </c>
      <c r="AM41">
        <v>0</v>
      </c>
      <c r="AN41">
        <v>0.64785700000000002</v>
      </c>
      <c r="AO41">
        <v>6.7420429999999998</v>
      </c>
      <c r="AP41">
        <v>3.5945369999999999</v>
      </c>
      <c r="AQ41">
        <v>8.229438</v>
      </c>
      <c r="AR41">
        <v>51.809173999999999</v>
      </c>
      <c r="AS41">
        <v>30.863907999999999</v>
      </c>
      <c r="AT41">
        <v>10.364931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</v>
      </c>
      <c r="BA41">
        <f t="shared" si="1"/>
        <v>2248.3248549999998</v>
      </c>
      <c r="BD41">
        <v>12.81</v>
      </c>
      <c r="BE41">
        <v>7.39</v>
      </c>
      <c r="BF41">
        <v>0</v>
      </c>
      <c r="BG41">
        <v>3.87</v>
      </c>
      <c r="BH41">
        <v>5.62</v>
      </c>
      <c r="BI41">
        <v>6.94</v>
      </c>
      <c r="BJ41">
        <v>3.01</v>
      </c>
      <c r="BK41">
        <v>3.94</v>
      </c>
      <c r="BL41">
        <v>3.47</v>
      </c>
      <c r="BM41">
        <v>1.72</v>
      </c>
      <c r="BN41">
        <v>0.42</v>
      </c>
      <c r="BO41">
        <v>14.19</v>
      </c>
      <c r="BP41">
        <v>3.86</v>
      </c>
      <c r="BQ41">
        <v>4.22</v>
      </c>
      <c r="BR41">
        <v>2.09</v>
      </c>
      <c r="BS41">
        <v>0.45</v>
      </c>
      <c r="BT41">
        <v>0</v>
      </c>
      <c r="BU41">
        <v>0</v>
      </c>
      <c r="BV41">
        <v>0</v>
      </c>
      <c r="BW41">
        <f t="shared" si="2"/>
        <v>74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278.83222799999999</v>
      </c>
      <c r="L42">
        <v>343.71880599999997</v>
      </c>
      <c r="M42">
        <v>89.019199999999998</v>
      </c>
      <c r="N42">
        <v>114.29774999999999</v>
      </c>
      <c r="O42">
        <v>119.65885900000001</v>
      </c>
      <c r="P42">
        <v>121.51846500000001</v>
      </c>
      <c r="Q42">
        <v>9.8103999999999996</v>
      </c>
      <c r="R42">
        <v>32.533614999999998</v>
      </c>
      <c r="S42">
        <v>20.984341000000001</v>
      </c>
      <c r="T42">
        <v>0</v>
      </c>
      <c r="U42">
        <v>405.20185199999997</v>
      </c>
      <c r="V42">
        <v>11.283844</v>
      </c>
      <c r="W42">
        <v>25.119669999999999</v>
      </c>
      <c r="X42">
        <v>142.736118</v>
      </c>
      <c r="Y42">
        <v>0</v>
      </c>
      <c r="Z42">
        <v>12.682914</v>
      </c>
      <c r="AA42">
        <v>27.136341999999999</v>
      </c>
      <c r="AB42">
        <v>25.486661000000002</v>
      </c>
      <c r="AC42">
        <v>28.121172999999999</v>
      </c>
      <c r="AD42">
        <v>8.8195770000000007</v>
      </c>
      <c r="AE42">
        <v>47.834811999999999</v>
      </c>
      <c r="AF42">
        <v>8.5864820000000002</v>
      </c>
      <c r="AG42">
        <v>14.467555000000001</v>
      </c>
      <c r="AH42">
        <v>82.468547999999998</v>
      </c>
      <c r="AI42">
        <v>0</v>
      </c>
      <c r="AJ42">
        <v>0</v>
      </c>
      <c r="AK42">
        <v>49.729317999999999</v>
      </c>
      <c r="AL42">
        <v>58.466262</v>
      </c>
      <c r="AM42">
        <v>0</v>
      </c>
      <c r="AN42">
        <v>0.64785700000000002</v>
      </c>
      <c r="AO42">
        <v>6.7420429999999998</v>
      </c>
      <c r="AP42">
        <v>3.5945369999999999</v>
      </c>
      <c r="AQ42">
        <v>8.229438</v>
      </c>
      <c r="AR42">
        <v>51.809173999999999</v>
      </c>
      <c r="AS42">
        <v>30.863907999999999</v>
      </c>
      <c r="AT42">
        <v>10.364931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74.06</v>
      </c>
      <c r="BA42">
        <f t="shared" si="1"/>
        <v>2264.8266799999997</v>
      </c>
      <c r="BD42">
        <v>12.81</v>
      </c>
      <c r="BE42">
        <v>7.39</v>
      </c>
      <c r="BF42">
        <v>0</v>
      </c>
      <c r="BG42">
        <v>3.87</v>
      </c>
      <c r="BH42">
        <v>5.62</v>
      </c>
      <c r="BI42">
        <v>6.94</v>
      </c>
      <c r="BJ42">
        <v>3.01</v>
      </c>
      <c r="BK42">
        <v>3.97</v>
      </c>
      <c r="BL42">
        <v>3.5</v>
      </c>
      <c r="BM42">
        <v>1.72</v>
      </c>
      <c r="BN42">
        <v>0.42</v>
      </c>
      <c r="BO42">
        <v>14.19</v>
      </c>
      <c r="BP42">
        <v>3.86</v>
      </c>
      <c r="BQ42">
        <v>4.22</v>
      </c>
      <c r="BR42">
        <v>2.09</v>
      </c>
      <c r="BS42">
        <v>0.45</v>
      </c>
      <c r="BT42">
        <v>0</v>
      </c>
      <c r="BU42">
        <v>0</v>
      </c>
      <c r="BV42">
        <v>0</v>
      </c>
      <c r="BW42">
        <f t="shared" si="2"/>
        <v>74.06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278.83222799999999</v>
      </c>
      <c r="L43">
        <v>343.71880599999997</v>
      </c>
      <c r="M43">
        <v>89.019199999999998</v>
      </c>
      <c r="N43">
        <v>114.29774999999999</v>
      </c>
      <c r="O43">
        <v>119.65885900000001</v>
      </c>
      <c r="P43">
        <v>121.51846500000001</v>
      </c>
      <c r="Q43">
        <v>9.8103999999999996</v>
      </c>
      <c r="R43">
        <v>32.533614999999998</v>
      </c>
      <c r="S43">
        <v>20.984341000000001</v>
      </c>
      <c r="T43">
        <v>0</v>
      </c>
      <c r="U43">
        <v>405.20185199999997</v>
      </c>
      <c r="V43">
        <v>11.283844</v>
      </c>
      <c r="W43">
        <v>25.119669999999999</v>
      </c>
      <c r="X43">
        <v>142.736118</v>
      </c>
      <c r="Y43">
        <v>0</v>
      </c>
      <c r="Z43">
        <v>12.682914</v>
      </c>
      <c r="AA43">
        <v>27.136341999999999</v>
      </c>
      <c r="AB43">
        <v>25.486661000000002</v>
      </c>
      <c r="AC43">
        <v>28.121172999999999</v>
      </c>
      <c r="AD43">
        <v>8.8195770000000007</v>
      </c>
      <c r="AE43">
        <v>47.834811999999999</v>
      </c>
      <c r="AF43">
        <v>8.5864820000000002</v>
      </c>
      <c r="AG43">
        <v>14.467555000000001</v>
      </c>
      <c r="AH43">
        <v>82.468547999999998</v>
      </c>
      <c r="AI43">
        <v>0</v>
      </c>
      <c r="AJ43">
        <v>0</v>
      </c>
      <c r="AK43">
        <v>49.729317999999999</v>
      </c>
      <c r="AL43">
        <v>58.466262</v>
      </c>
      <c r="AM43">
        <v>0</v>
      </c>
      <c r="AN43">
        <v>0.64785700000000002</v>
      </c>
      <c r="AO43">
        <v>6.7420429999999998</v>
      </c>
      <c r="AP43">
        <v>3.5945369999999999</v>
      </c>
      <c r="AQ43">
        <v>8.229438</v>
      </c>
      <c r="AR43">
        <v>48.604483000000002</v>
      </c>
      <c r="AS43">
        <v>32.019742000000001</v>
      </c>
      <c r="AT43">
        <v>10.364931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74.52</v>
      </c>
      <c r="BA43">
        <f t="shared" si="1"/>
        <v>2263.2378229999999</v>
      </c>
      <c r="BD43">
        <v>12.81</v>
      </c>
      <c r="BE43">
        <v>7.39</v>
      </c>
      <c r="BF43">
        <v>0.16</v>
      </c>
      <c r="BG43">
        <v>3.87</v>
      </c>
      <c r="BH43">
        <v>5.62</v>
      </c>
      <c r="BI43">
        <v>6.94</v>
      </c>
      <c r="BJ43">
        <v>3.01</v>
      </c>
      <c r="BK43">
        <v>4.1900000000000004</v>
      </c>
      <c r="BL43">
        <v>3.58</v>
      </c>
      <c r="BM43">
        <v>1.72</v>
      </c>
      <c r="BN43">
        <v>0.42</v>
      </c>
      <c r="BO43">
        <v>14.19</v>
      </c>
      <c r="BP43">
        <v>3.86</v>
      </c>
      <c r="BQ43">
        <v>4.22</v>
      </c>
      <c r="BR43">
        <v>2.09</v>
      </c>
      <c r="BS43">
        <v>0.45</v>
      </c>
      <c r="BT43">
        <v>0</v>
      </c>
      <c r="BU43">
        <v>0</v>
      </c>
      <c r="BV43">
        <v>0</v>
      </c>
      <c r="BW43">
        <f t="shared" si="2"/>
        <v>74.52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278.83222799999999</v>
      </c>
      <c r="L44">
        <v>421.12680599999999</v>
      </c>
      <c r="M44">
        <v>89.019199999999998</v>
      </c>
      <c r="N44">
        <v>114.29774999999999</v>
      </c>
      <c r="O44">
        <v>119.65885900000001</v>
      </c>
      <c r="P44">
        <v>121.51846500000001</v>
      </c>
      <c r="Q44">
        <v>9.8103999999999996</v>
      </c>
      <c r="R44">
        <v>32.533614999999998</v>
      </c>
      <c r="S44">
        <v>20.984341000000001</v>
      </c>
      <c r="T44">
        <v>0</v>
      </c>
      <c r="U44">
        <v>405.20185199999997</v>
      </c>
      <c r="V44">
        <v>11.283844</v>
      </c>
      <c r="W44">
        <v>25.119669999999999</v>
      </c>
      <c r="X44">
        <v>142.736118</v>
      </c>
      <c r="Y44">
        <v>0</v>
      </c>
      <c r="Z44">
        <v>12.682914</v>
      </c>
      <c r="AA44">
        <v>27.136341999999999</v>
      </c>
      <c r="AB44">
        <v>25.486661000000002</v>
      </c>
      <c r="AC44">
        <v>28.121172999999999</v>
      </c>
      <c r="AD44">
        <v>8.8195770000000007</v>
      </c>
      <c r="AE44">
        <v>47.834811999999999</v>
      </c>
      <c r="AF44">
        <v>8.5864820000000002</v>
      </c>
      <c r="AG44">
        <v>14.467555000000001</v>
      </c>
      <c r="AH44">
        <v>82.468547999999998</v>
      </c>
      <c r="AI44">
        <v>0</v>
      </c>
      <c r="AJ44">
        <v>0</v>
      </c>
      <c r="AK44">
        <v>49.729317999999999</v>
      </c>
      <c r="AL44">
        <v>58.466262</v>
      </c>
      <c r="AM44">
        <v>0</v>
      </c>
      <c r="AN44">
        <v>0.64785700000000002</v>
      </c>
      <c r="AO44">
        <v>6.7420429999999998</v>
      </c>
      <c r="AP44">
        <v>3.5945369999999999</v>
      </c>
      <c r="AQ44">
        <v>8.229438</v>
      </c>
      <c r="AR44">
        <v>48.604483000000002</v>
      </c>
      <c r="AS44">
        <v>32.019742000000001</v>
      </c>
      <c r="AT44">
        <v>10.364931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74.64</v>
      </c>
      <c r="BA44">
        <f t="shared" si="1"/>
        <v>2340.7658229999997</v>
      </c>
      <c r="BD44">
        <v>12.81</v>
      </c>
      <c r="BE44">
        <v>7.39</v>
      </c>
      <c r="BF44">
        <v>0.16</v>
      </c>
      <c r="BG44">
        <v>3.87</v>
      </c>
      <c r="BH44">
        <v>5.62</v>
      </c>
      <c r="BI44">
        <v>6.94</v>
      </c>
      <c r="BJ44">
        <v>3.01</v>
      </c>
      <c r="BK44">
        <v>4.25</v>
      </c>
      <c r="BL44">
        <v>3.64</v>
      </c>
      <c r="BM44">
        <v>1.72</v>
      </c>
      <c r="BN44">
        <v>0.42</v>
      </c>
      <c r="BO44">
        <v>14.19</v>
      </c>
      <c r="BP44">
        <v>3.86</v>
      </c>
      <c r="BQ44">
        <v>4.22</v>
      </c>
      <c r="BR44">
        <v>2.09</v>
      </c>
      <c r="BS44">
        <v>0.45</v>
      </c>
      <c r="BT44">
        <v>0</v>
      </c>
      <c r="BU44">
        <v>0</v>
      </c>
      <c r="BV44">
        <v>0</v>
      </c>
      <c r="BW44">
        <f t="shared" si="2"/>
        <v>74.64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278.83222799999999</v>
      </c>
      <c r="L45">
        <v>372.74680599999999</v>
      </c>
      <c r="M45">
        <v>89.019199999999998</v>
      </c>
      <c r="N45">
        <v>114.29774999999999</v>
      </c>
      <c r="O45">
        <v>119.65885900000001</v>
      </c>
      <c r="P45">
        <v>121.51846500000001</v>
      </c>
      <c r="Q45">
        <v>9.8103999999999996</v>
      </c>
      <c r="R45">
        <v>32.533614999999998</v>
      </c>
      <c r="S45">
        <v>20.984341000000001</v>
      </c>
      <c r="T45">
        <v>0</v>
      </c>
      <c r="U45">
        <v>405.20185199999997</v>
      </c>
      <c r="V45">
        <v>11.283844</v>
      </c>
      <c r="W45">
        <v>32.890658999999999</v>
      </c>
      <c r="X45">
        <v>142.736118</v>
      </c>
      <c r="Y45">
        <v>0</v>
      </c>
      <c r="Z45">
        <v>12.682914</v>
      </c>
      <c r="AA45">
        <v>27.136341999999999</v>
      </c>
      <c r="AB45">
        <v>25.486661000000002</v>
      </c>
      <c r="AC45">
        <v>18.728556000000001</v>
      </c>
      <c r="AD45">
        <v>8.8195770000000007</v>
      </c>
      <c r="AE45">
        <v>47.834811999999999</v>
      </c>
      <c r="AF45">
        <v>8.5864820000000002</v>
      </c>
      <c r="AG45">
        <v>14.467555000000001</v>
      </c>
      <c r="AH45">
        <v>82.468547999999998</v>
      </c>
      <c r="AI45">
        <v>0</v>
      </c>
      <c r="AJ45">
        <v>0</v>
      </c>
      <c r="AK45">
        <v>49.729317999999999</v>
      </c>
      <c r="AL45">
        <v>58.466262</v>
      </c>
      <c r="AM45">
        <v>0</v>
      </c>
      <c r="AN45">
        <v>0.64785700000000002</v>
      </c>
      <c r="AO45">
        <v>6.656701</v>
      </c>
      <c r="AP45">
        <v>3.5945369999999999</v>
      </c>
      <c r="AQ45">
        <v>8.229438</v>
      </c>
      <c r="AR45">
        <v>48.604483000000002</v>
      </c>
      <c r="AS45">
        <v>32.019742000000001</v>
      </c>
      <c r="AT45">
        <v>11.162234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74.64</v>
      </c>
      <c r="BA45">
        <f t="shared" si="1"/>
        <v>2291.4761559999993</v>
      </c>
      <c r="BD45">
        <v>12.81</v>
      </c>
      <c r="BE45">
        <v>7.39</v>
      </c>
      <c r="BF45">
        <v>0.16</v>
      </c>
      <c r="BG45">
        <v>3.87</v>
      </c>
      <c r="BH45">
        <v>5.62</v>
      </c>
      <c r="BI45">
        <v>6.94</v>
      </c>
      <c r="BJ45">
        <v>3.01</v>
      </c>
      <c r="BK45">
        <v>4.25</v>
      </c>
      <c r="BL45">
        <v>3.64</v>
      </c>
      <c r="BM45">
        <v>1.72</v>
      </c>
      <c r="BN45">
        <v>0.42</v>
      </c>
      <c r="BO45">
        <v>14.19</v>
      </c>
      <c r="BP45">
        <v>3.86</v>
      </c>
      <c r="BQ45">
        <v>4.22</v>
      </c>
      <c r="BR45">
        <v>2.09</v>
      </c>
      <c r="BS45">
        <v>0.45</v>
      </c>
      <c r="BT45">
        <v>0</v>
      </c>
      <c r="BU45">
        <v>0</v>
      </c>
      <c r="BV45">
        <v>0</v>
      </c>
      <c r="BW45">
        <f t="shared" si="2"/>
        <v>74.64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278.83222799999999</v>
      </c>
      <c r="L46">
        <v>372.74680599999999</v>
      </c>
      <c r="M46">
        <v>89.019199999999998</v>
      </c>
      <c r="N46">
        <v>114.29774999999999</v>
      </c>
      <c r="O46">
        <v>119.65885900000001</v>
      </c>
      <c r="P46">
        <v>121.51846500000001</v>
      </c>
      <c r="Q46">
        <v>9.8103999999999996</v>
      </c>
      <c r="R46">
        <v>32.533614999999998</v>
      </c>
      <c r="S46">
        <v>20.984341000000001</v>
      </c>
      <c r="T46">
        <v>0</v>
      </c>
      <c r="U46">
        <v>405.20185199999997</v>
      </c>
      <c r="V46">
        <v>11.283844</v>
      </c>
      <c r="W46">
        <v>32.890658999999999</v>
      </c>
      <c r="X46">
        <v>142.736118</v>
      </c>
      <c r="Y46">
        <v>0</v>
      </c>
      <c r="Z46">
        <v>12.682914</v>
      </c>
      <c r="AA46">
        <v>27.136341999999999</v>
      </c>
      <c r="AB46">
        <v>25.486661000000002</v>
      </c>
      <c r="AC46">
        <v>18.728556000000001</v>
      </c>
      <c r="AD46">
        <v>8.8195770000000007</v>
      </c>
      <c r="AE46">
        <v>47.834811999999999</v>
      </c>
      <c r="AF46">
        <v>8.5864820000000002</v>
      </c>
      <c r="AG46">
        <v>14.467555000000001</v>
      </c>
      <c r="AH46">
        <v>82.468547999999998</v>
      </c>
      <c r="AI46">
        <v>0</v>
      </c>
      <c r="AJ46">
        <v>0</v>
      </c>
      <c r="AK46">
        <v>49.729317999999999</v>
      </c>
      <c r="AL46">
        <v>58.466262</v>
      </c>
      <c r="AM46">
        <v>0</v>
      </c>
      <c r="AN46">
        <v>0.64785700000000002</v>
      </c>
      <c r="AO46">
        <v>6.656701</v>
      </c>
      <c r="AP46">
        <v>3.5945369999999999</v>
      </c>
      <c r="AQ46">
        <v>8.229438</v>
      </c>
      <c r="AR46">
        <v>48.604483000000002</v>
      </c>
      <c r="AS46">
        <v>32.019742000000001</v>
      </c>
      <c r="AT46">
        <v>11.162234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74.64</v>
      </c>
      <c r="BA46">
        <f t="shared" si="1"/>
        <v>2291.4761559999993</v>
      </c>
      <c r="BD46">
        <v>12.81</v>
      </c>
      <c r="BE46">
        <v>7.39</v>
      </c>
      <c r="BF46">
        <v>0.16</v>
      </c>
      <c r="BG46">
        <v>3.87</v>
      </c>
      <c r="BH46">
        <v>5.62</v>
      </c>
      <c r="BI46">
        <v>6.94</v>
      </c>
      <c r="BJ46">
        <v>3.01</v>
      </c>
      <c r="BK46">
        <v>4.25</v>
      </c>
      <c r="BL46">
        <v>3.64</v>
      </c>
      <c r="BM46">
        <v>1.72</v>
      </c>
      <c r="BN46">
        <v>0.42</v>
      </c>
      <c r="BO46">
        <v>14.19</v>
      </c>
      <c r="BP46">
        <v>3.86</v>
      </c>
      <c r="BQ46">
        <v>4.22</v>
      </c>
      <c r="BR46">
        <v>2.09</v>
      </c>
      <c r="BS46">
        <v>0.45</v>
      </c>
      <c r="BT46">
        <v>0</v>
      </c>
      <c r="BU46">
        <v>0</v>
      </c>
      <c r="BV46">
        <v>0</v>
      </c>
      <c r="BW46">
        <f t="shared" si="2"/>
        <v>74.64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278.83222799999999</v>
      </c>
      <c r="L47">
        <v>421.12680599999999</v>
      </c>
      <c r="M47">
        <v>89.019199999999998</v>
      </c>
      <c r="N47">
        <v>114.29774999999999</v>
      </c>
      <c r="O47">
        <v>119.65885900000001</v>
      </c>
      <c r="P47">
        <v>121.51846500000001</v>
      </c>
      <c r="Q47">
        <v>9.8103999999999996</v>
      </c>
      <c r="R47">
        <v>32.533614999999998</v>
      </c>
      <c r="S47">
        <v>20.984341000000001</v>
      </c>
      <c r="T47">
        <v>0</v>
      </c>
      <c r="U47">
        <v>405.20185199999997</v>
      </c>
      <c r="V47">
        <v>11.283844</v>
      </c>
      <c r="W47">
        <v>32.890658999999999</v>
      </c>
      <c r="X47">
        <v>142.736118</v>
      </c>
      <c r="Y47">
        <v>0</v>
      </c>
      <c r="Z47">
        <v>12.682914</v>
      </c>
      <c r="AA47">
        <v>13.529951000000001</v>
      </c>
      <c r="AB47">
        <v>25.486661000000002</v>
      </c>
      <c r="AC47">
        <v>18.728556000000001</v>
      </c>
      <c r="AD47">
        <v>8.8195770000000007</v>
      </c>
      <c r="AE47">
        <v>47.834811999999999</v>
      </c>
      <c r="AF47">
        <v>8.5864820000000002</v>
      </c>
      <c r="AG47">
        <v>14.467555000000001</v>
      </c>
      <c r="AH47">
        <v>87.050134</v>
      </c>
      <c r="AI47">
        <v>0</v>
      </c>
      <c r="AJ47">
        <v>0</v>
      </c>
      <c r="AK47">
        <v>49.729317999999999</v>
      </c>
      <c r="AL47">
        <v>58.466262</v>
      </c>
      <c r="AM47">
        <v>0</v>
      </c>
      <c r="AN47">
        <v>0.64785700000000002</v>
      </c>
      <c r="AO47">
        <v>6.656701</v>
      </c>
      <c r="AP47">
        <v>3.5945369999999999</v>
      </c>
      <c r="AQ47">
        <v>8.229438</v>
      </c>
      <c r="AR47">
        <v>48.604483000000002</v>
      </c>
      <c r="AS47">
        <v>30.863907999999999</v>
      </c>
      <c r="AT47">
        <v>11.162234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74.64</v>
      </c>
      <c r="BA47">
        <f t="shared" si="1"/>
        <v>2329.6755169999992</v>
      </c>
      <c r="BD47">
        <v>12.81</v>
      </c>
      <c r="BE47">
        <v>7.39</v>
      </c>
      <c r="BF47">
        <v>0.16</v>
      </c>
      <c r="BG47">
        <v>3.87</v>
      </c>
      <c r="BH47">
        <v>5.62</v>
      </c>
      <c r="BI47">
        <v>6.94</v>
      </c>
      <c r="BJ47">
        <v>3.01</v>
      </c>
      <c r="BK47">
        <v>4.25</v>
      </c>
      <c r="BL47">
        <v>3.64</v>
      </c>
      <c r="BM47">
        <v>1.72</v>
      </c>
      <c r="BN47">
        <v>0.42</v>
      </c>
      <c r="BO47">
        <v>14.19</v>
      </c>
      <c r="BP47">
        <v>3.86</v>
      </c>
      <c r="BQ47">
        <v>4.22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74.64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278.83222799999999</v>
      </c>
      <c r="L48">
        <v>430.80280599999998</v>
      </c>
      <c r="M48">
        <v>89.019199999999998</v>
      </c>
      <c r="N48">
        <v>114.29774999999999</v>
      </c>
      <c r="O48">
        <v>119.65885900000001</v>
      </c>
      <c r="P48">
        <v>121.51846500000001</v>
      </c>
      <c r="Q48">
        <v>9.8103999999999996</v>
      </c>
      <c r="R48">
        <v>32.533614999999998</v>
      </c>
      <c r="S48">
        <v>20.984341000000001</v>
      </c>
      <c r="T48">
        <v>0</v>
      </c>
      <c r="U48">
        <v>405.20185199999997</v>
      </c>
      <c r="V48">
        <v>11.283844</v>
      </c>
      <c r="W48">
        <v>32.890658999999999</v>
      </c>
      <c r="X48">
        <v>142.736118</v>
      </c>
      <c r="Y48">
        <v>0</v>
      </c>
      <c r="Z48">
        <v>12.682914</v>
      </c>
      <c r="AA48">
        <v>10.701656</v>
      </c>
      <c r="AB48">
        <v>25.486661000000002</v>
      </c>
      <c r="AC48">
        <v>18.728556000000001</v>
      </c>
      <c r="AD48">
        <v>8.8195770000000007</v>
      </c>
      <c r="AE48">
        <v>47.834811999999999</v>
      </c>
      <c r="AF48">
        <v>8.5864820000000002</v>
      </c>
      <c r="AG48">
        <v>14.467555000000001</v>
      </c>
      <c r="AH48">
        <v>87.050134</v>
      </c>
      <c r="AI48">
        <v>0</v>
      </c>
      <c r="AJ48">
        <v>0</v>
      </c>
      <c r="AK48">
        <v>49.729317999999999</v>
      </c>
      <c r="AL48">
        <v>58.466262</v>
      </c>
      <c r="AM48">
        <v>0</v>
      </c>
      <c r="AN48">
        <v>0.64785700000000002</v>
      </c>
      <c r="AO48">
        <v>6.656701</v>
      </c>
      <c r="AP48">
        <v>3.5945369999999999</v>
      </c>
      <c r="AQ48">
        <v>8.229438</v>
      </c>
      <c r="AR48">
        <v>48.604483000000002</v>
      </c>
      <c r="AS48">
        <v>30.863907999999999</v>
      </c>
      <c r="AT48">
        <v>11.162234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74.64</v>
      </c>
      <c r="BA48">
        <f t="shared" si="1"/>
        <v>2336.5232219999994</v>
      </c>
      <c r="BD48">
        <v>12.81</v>
      </c>
      <c r="BE48">
        <v>7.39</v>
      </c>
      <c r="BF48">
        <v>0.16</v>
      </c>
      <c r="BG48">
        <v>3.87</v>
      </c>
      <c r="BH48">
        <v>5.62</v>
      </c>
      <c r="BI48">
        <v>6.94</v>
      </c>
      <c r="BJ48">
        <v>3.01</v>
      </c>
      <c r="BK48">
        <v>4.25</v>
      </c>
      <c r="BL48">
        <v>3.64</v>
      </c>
      <c r="BM48">
        <v>1.72</v>
      </c>
      <c r="BN48">
        <v>0.42</v>
      </c>
      <c r="BO48">
        <v>14.19</v>
      </c>
      <c r="BP48">
        <v>3.86</v>
      </c>
      <c r="BQ48">
        <v>4.22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74.64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278.83222799999999</v>
      </c>
      <c r="L49">
        <v>450.15480600000001</v>
      </c>
      <c r="M49">
        <v>89.019199999999998</v>
      </c>
      <c r="N49">
        <v>114.29774999999999</v>
      </c>
      <c r="O49">
        <v>119.65885900000001</v>
      </c>
      <c r="P49">
        <v>121.51846500000001</v>
      </c>
      <c r="Q49">
        <v>9.8103999999999996</v>
      </c>
      <c r="R49">
        <v>32.533614999999998</v>
      </c>
      <c r="S49">
        <v>20.984341000000001</v>
      </c>
      <c r="T49">
        <v>0</v>
      </c>
      <c r="U49">
        <v>405.20185199999997</v>
      </c>
      <c r="V49">
        <v>11.283844</v>
      </c>
      <c r="W49">
        <v>32.009658999999999</v>
      </c>
      <c r="X49">
        <v>95.157411999999994</v>
      </c>
      <c r="Y49">
        <v>0</v>
      </c>
      <c r="Z49">
        <v>6.3414570000000001</v>
      </c>
      <c r="AA49">
        <v>6.573874</v>
      </c>
      <c r="AB49">
        <v>25.486661000000002</v>
      </c>
      <c r="AC49">
        <v>18.728556000000001</v>
      </c>
      <c r="AD49">
        <v>8.8195770000000007</v>
      </c>
      <c r="AE49">
        <v>47.834811999999999</v>
      </c>
      <c r="AF49">
        <v>8.5864820000000002</v>
      </c>
      <c r="AG49">
        <v>14.467555000000001</v>
      </c>
      <c r="AH49">
        <v>87.050134</v>
      </c>
      <c r="AI49">
        <v>0</v>
      </c>
      <c r="AJ49">
        <v>0</v>
      </c>
      <c r="AK49">
        <v>49.729317999999999</v>
      </c>
      <c r="AL49">
        <v>58.466262</v>
      </c>
      <c r="AM49">
        <v>0</v>
      </c>
      <c r="AN49">
        <v>0.64785700000000002</v>
      </c>
      <c r="AO49">
        <v>6.5713590000000002</v>
      </c>
      <c r="AP49">
        <v>3.5945369999999999</v>
      </c>
      <c r="AQ49">
        <v>8.229438</v>
      </c>
      <c r="AR49">
        <v>48.604483000000002</v>
      </c>
      <c r="AS49">
        <v>30.863907999999999</v>
      </c>
      <c r="AT49">
        <v>10.364953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74.64</v>
      </c>
      <c r="BA49">
        <f t="shared" si="1"/>
        <v>2296.0636539999991</v>
      </c>
      <c r="BD49">
        <v>12.81</v>
      </c>
      <c r="BE49">
        <v>7.39</v>
      </c>
      <c r="BF49">
        <v>0.16</v>
      </c>
      <c r="BG49">
        <v>3.87</v>
      </c>
      <c r="BH49">
        <v>5.62</v>
      </c>
      <c r="BI49">
        <v>6.94</v>
      </c>
      <c r="BJ49">
        <v>3.01</v>
      </c>
      <c r="BK49">
        <v>4.25</v>
      </c>
      <c r="BL49">
        <v>3.64</v>
      </c>
      <c r="BM49">
        <v>1.72</v>
      </c>
      <c r="BN49">
        <v>0.42</v>
      </c>
      <c r="BO49">
        <v>14.19</v>
      </c>
      <c r="BP49">
        <v>3.86</v>
      </c>
      <c r="BQ49">
        <v>4.22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74.64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278.83222799999999</v>
      </c>
      <c r="L50">
        <v>450.15480600000001</v>
      </c>
      <c r="M50">
        <v>89.019199999999998</v>
      </c>
      <c r="N50">
        <v>114.29774999999999</v>
      </c>
      <c r="O50">
        <v>119.65885900000001</v>
      </c>
      <c r="P50">
        <v>121.51846500000001</v>
      </c>
      <c r="Q50">
        <v>9.8103999999999996</v>
      </c>
      <c r="R50">
        <v>32.533614999999998</v>
      </c>
      <c r="S50">
        <v>20.984341000000001</v>
      </c>
      <c r="T50">
        <v>0</v>
      </c>
      <c r="U50">
        <v>405.20185199999997</v>
      </c>
      <c r="V50">
        <v>11.283844</v>
      </c>
      <c r="W50">
        <v>32.009658999999999</v>
      </c>
      <c r="X50">
        <v>95.157411999999994</v>
      </c>
      <c r="Y50">
        <v>0</v>
      </c>
      <c r="Z50">
        <v>6.3414570000000001</v>
      </c>
      <c r="AA50">
        <v>0</v>
      </c>
      <c r="AB50">
        <v>25.486661000000002</v>
      </c>
      <c r="AC50">
        <v>18.728556000000001</v>
      </c>
      <c r="AD50">
        <v>8.8195770000000007</v>
      </c>
      <c r="AE50">
        <v>47.834811999999999</v>
      </c>
      <c r="AF50">
        <v>8.5864820000000002</v>
      </c>
      <c r="AG50">
        <v>14.467555000000001</v>
      </c>
      <c r="AH50">
        <v>87.050134</v>
      </c>
      <c r="AI50">
        <v>0</v>
      </c>
      <c r="AJ50">
        <v>0</v>
      </c>
      <c r="AK50">
        <v>49.729317999999999</v>
      </c>
      <c r="AL50">
        <v>58.466262</v>
      </c>
      <c r="AM50">
        <v>0</v>
      </c>
      <c r="AN50">
        <v>0.64785700000000002</v>
      </c>
      <c r="AO50">
        <v>6.5713590000000002</v>
      </c>
      <c r="AP50">
        <v>3.5945369999999999</v>
      </c>
      <c r="AQ50">
        <v>8.229438</v>
      </c>
      <c r="AR50">
        <v>48.604483000000002</v>
      </c>
      <c r="AS50">
        <v>30.863907999999999</v>
      </c>
      <c r="AT50">
        <v>10.364953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74.64</v>
      </c>
      <c r="BA50">
        <f t="shared" si="1"/>
        <v>2289.4897799999994</v>
      </c>
      <c r="BD50">
        <v>12.81</v>
      </c>
      <c r="BE50">
        <v>7.39</v>
      </c>
      <c r="BF50">
        <v>0.16</v>
      </c>
      <c r="BG50">
        <v>3.87</v>
      </c>
      <c r="BH50">
        <v>5.62</v>
      </c>
      <c r="BI50">
        <v>6.94</v>
      </c>
      <c r="BJ50">
        <v>3.01</v>
      </c>
      <c r="BK50">
        <v>4.25</v>
      </c>
      <c r="BL50">
        <v>3.64</v>
      </c>
      <c r="BM50">
        <v>1.72</v>
      </c>
      <c r="BN50">
        <v>0.42</v>
      </c>
      <c r="BO50">
        <v>14.19</v>
      </c>
      <c r="BP50">
        <v>3.86</v>
      </c>
      <c r="BQ50">
        <v>4.22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74.64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278.83222799999999</v>
      </c>
      <c r="L51">
        <v>469.50680599999998</v>
      </c>
      <c r="M51">
        <v>89.019199999999998</v>
      </c>
      <c r="N51">
        <v>114.29774999999999</v>
      </c>
      <c r="O51">
        <v>119.65885900000001</v>
      </c>
      <c r="P51">
        <v>121.51846500000001</v>
      </c>
      <c r="Q51">
        <v>9.8103999999999996</v>
      </c>
      <c r="R51">
        <v>32.533614999999998</v>
      </c>
      <c r="S51">
        <v>20.984341000000001</v>
      </c>
      <c r="T51">
        <v>0</v>
      </c>
      <c r="U51">
        <v>405.20185199999997</v>
      </c>
      <c r="V51">
        <v>11.283844</v>
      </c>
      <c r="W51">
        <v>32.009658999999999</v>
      </c>
      <c r="X51">
        <v>95.157411999999994</v>
      </c>
      <c r="Y51">
        <v>0</v>
      </c>
      <c r="Z51">
        <v>6.3414570000000001</v>
      </c>
      <c r="AA51">
        <v>0</v>
      </c>
      <c r="AB51">
        <v>25.486661000000002</v>
      </c>
      <c r="AC51">
        <v>18.728556000000001</v>
      </c>
      <c r="AD51">
        <v>8.8195770000000007</v>
      </c>
      <c r="AE51">
        <v>47.834811999999999</v>
      </c>
      <c r="AF51">
        <v>8.5864820000000002</v>
      </c>
      <c r="AG51">
        <v>14.467555000000001</v>
      </c>
      <c r="AH51">
        <v>87.050134</v>
      </c>
      <c r="AI51">
        <v>0</v>
      </c>
      <c r="AJ51">
        <v>0</v>
      </c>
      <c r="AK51">
        <v>49.729317999999999</v>
      </c>
      <c r="AL51">
        <v>49.471452999999997</v>
      </c>
      <c r="AM51">
        <v>0</v>
      </c>
      <c r="AN51">
        <v>0.64785700000000002</v>
      </c>
      <c r="AO51">
        <v>6.5713590000000002</v>
      </c>
      <c r="AP51">
        <v>3.5945369999999999</v>
      </c>
      <c r="AQ51">
        <v>8.229438</v>
      </c>
      <c r="AR51">
        <v>48.604483000000002</v>
      </c>
      <c r="AS51">
        <v>30.863907999999999</v>
      </c>
      <c r="AT51">
        <v>10.364953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74.64</v>
      </c>
      <c r="BA51">
        <f t="shared" si="1"/>
        <v>2299.8469709999995</v>
      </c>
      <c r="BD51">
        <v>12.81</v>
      </c>
      <c r="BE51">
        <v>7.39</v>
      </c>
      <c r="BF51">
        <v>0.16</v>
      </c>
      <c r="BG51">
        <v>3.87</v>
      </c>
      <c r="BH51">
        <v>5.62</v>
      </c>
      <c r="BI51">
        <v>6.94</v>
      </c>
      <c r="BJ51">
        <v>3.01</v>
      </c>
      <c r="BK51">
        <v>4.25</v>
      </c>
      <c r="BL51">
        <v>3.64</v>
      </c>
      <c r="BM51">
        <v>1.72</v>
      </c>
      <c r="BN51">
        <v>0.42</v>
      </c>
      <c r="BO51">
        <v>14.19</v>
      </c>
      <c r="BP51">
        <v>3.86</v>
      </c>
      <c r="BQ51">
        <v>4.22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74.64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278.83222799999999</v>
      </c>
      <c r="L52">
        <v>498.534806</v>
      </c>
      <c r="M52">
        <v>89.019199999999998</v>
      </c>
      <c r="N52">
        <v>114.29774999999999</v>
      </c>
      <c r="O52">
        <v>119.65885900000001</v>
      </c>
      <c r="P52">
        <v>121.51846500000001</v>
      </c>
      <c r="Q52">
        <v>9.8103999999999996</v>
      </c>
      <c r="R52">
        <v>32.533614999999998</v>
      </c>
      <c r="S52">
        <v>20.984341000000001</v>
      </c>
      <c r="T52">
        <v>0</v>
      </c>
      <c r="U52">
        <v>405.20185199999997</v>
      </c>
      <c r="V52">
        <v>11.283844</v>
      </c>
      <c r="W52">
        <v>32.009658999999999</v>
      </c>
      <c r="X52">
        <v>95.157411999999994</v>
      </c>
      <c r="Y52">
        <v>0</v>
      </c>
      <c r="Z52">
        <v>6.3414570000000001</v>
      </c>
      <c r="AA52">
        <v>0</v>
      </c>
      <c r="AB52">
        <v>25.486661000000002</v>
      </c>
      <c r="AC52">
        <v>18.728556000000001</v>
      </c>
      <c r="AD52">
        <v>8.8195770000000007</v>
      </c>
      <c r="AE52">
        <v>47.834811999999999</v>
      </c>
      <c r="AF52">
        <v>8.5864820000000002</v>
      </c>
      <c r="AG52">
        <v>14.467555000000001</v>
      </c>
      <c r="AH52">
        <v>67.899105000000006</v>
      </c>
      <c r="AI52">
        <v>0</v>
      </c>
      <c r="AJ52">
        <v>0</v>
      </c>
      <c r="AK52">
        <v>49.729317999999999</v>
      </c>
      <c r="AL52">
        <v>49.471452999999997</v>
      </c>
      <c r="AM52">
        <v>0</v>
      </c>
      <c r="AN52">
        <v>0.64785700000000002</v>
      </c>
      <c r="AO52">
        <v>6.5713590000000002</v>
      </c>
      <c r="AP52">
        <v>3.5945369999999999</v>
      </c>
      <c r="AQ52">
        <v>8.229438</v>
      </c>
      <c r="AR52">
        <v>48.604483000000002</v>
      </c>
      <c r="AS52">
        <v>30.863907999999999</v>
      </c>
      <c r="AT52">
        <v>10.364953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74.64</v>
      </c>
      <c r="BA52">
        <f t="shared" si="1"/>
        <v>2309.7239419999996</v>
      </c>
      <c r="BD52">
        <v>12.81</v>
      </c>
      <c r="BE52">
        <v>7.39</v>
      </c>
      <c r="BF52">
        <v>0.16</v>
      </c>
      <c r="BG52">
        <v>3.87</v>
      </c>
      <c r="BH52">
        <v>5.62</v>
      </c>
      <c r="BI52">
        <v>6.94</v>
      </c>
      <c r="BJ52">
        <v>3.01</v>
      </c>
      <c r="BK52">
        <v>4.25</v>
      </c>
      <c r="BL52">
        <v>3.64</v>
      </c>
      <c r="BM52">
        <v>1.72</v>
      </c>
      <c r="BN52">
        <v>0.42</v>
      </c>
      <c r="BO52">
        <v>14.19</v>
      </c>
      <c r="BP52">
        <v>3.86</v>
      </c>
      <c r="BQ52">
        <v>4.22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74.64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327.71208999999999</v>
      </c>
      <c r="L53">
        <v>562.21256200000005</v>
      </c>
      <c r="M53">
        <v>89.019199999999998</v>
      </c>
      <c r="N53">
        <v>114.29774999999999</v>
      </c>
      <c r="O53">
        <v>119.65885900000001</v>
      </c>
      <c r="P53">
        <v>121.51846500000001</v>
      </c>
      <c r="Q53">
        <v>9.8103999999999996</v>
      </c>
      <c r="R53">
        <v>32.533614999999998</v>
      </c>
      <c r="S53">
        <v>20.984341000000001</v>
      </c>
      <c r="T53">
        <v>0</v>
      </c>
      <c r="U53">
        <v>405.20185199999997</v>
      </c>
      <c r="V53">
        <v>11.283844</v>
      </c>
      <c r="W53">
        <v>32.009658999999999</v>
      </c>
      <c r="X53">
        <v>95.157411999999994</v>
      </c>
      <c r="Y53">
        <v>0</v>
      </c>
      <c r="Z53">
        <v>6.3414570000000001</v>
      </c>
      <c r="AA53">
        <v>0</v>
      </c>
      <c r="AB53">
        <v>25.486661000000002</v>
      </c>
      <c r="AC53">
        <v>18.728556000000001</v>
      </c>
      <c r="AD53">
        <v>8.8195770000000007</v>
      </c>
      <c r="AE53">
        <v>47.834811999999999</v>
      </c>
      <c r="AF53">
        <v>8.5864820000000002</v>
      </c>
      <c r="AG53">
        <v>14.467555000000001</v>
      </c>
      <c r="AH53">
        <v>67.899105000000006</v>
      </c>
      <c r="AI53">
        <v>0</v>
      </c>
      <c r="AJ53">
        <v>0</v>
      </c>
      <c r="AK53">
        <v>49.729317999999999</v>
      </c>
      <c r="AL53">
        <v>58.466262</v>
      </c>
      <c r="AM53">
        <v>0</v>
      </c>
      <c r="AN53">
        <v>0.64785700000000002</v>
      </c>
      <c r="AO53">
        <v>6.5144640000000003</v>
      </c>
      <c r="AP53">
        <v>9.1722669999999997</v>
      </c>
      <c r="AQ53">
        <v>14.630112</v>
      </c>
      <c r="AR53">
        <v>48.604483000000002</v>
      </c>
      <c r="AS53">
        <v>30.863907999999999</v>
      </c>
      <c r="AT53">
        <v>10.364953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74.64</v>
      </c>
      <c r="BA53">
        <f t="shared" si="1"/>
        <v>2443.1978779999999</v>
      </c>
      <c r="BD53">
        <v>12.81</v>
      </c>
      <c r="BE53">
        <v>7.39</v>
      </c>
      <c r="BF53">
        <v>0.16</v>
      </c>
      <c r="BG53">
        <v>3.87</v>
      </c>
      <c r="BH53">
        <v>5.62</v>
      </c>
      <c r="BI53">
        <v>6.94</v>
      </c>
      <c r="BJ53">
        <v>3.01</v>
      </c>
      <c r="BK53">
        <v>4.25</v>
      </c>
      <c r="BL53">
        <v>3.64</v>
      </c>
      <c r="BM53">
        <v>1.72</v>
      </c>
      <c r="BN53">
        <v>0.42</v>
      </c>
      <c r="BO53">
        <v>14.19</v>
      </c>
      <c r="BP53">
        <v>3.86</v>
      </c>
      <c r="BQ53">
        <v>4.22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74.64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327.71208999999999</v>
      </c>
      <c r="L54">
        <v>517.332178</v>
      </c>
      <c r="M54">
        <v>89.019199999999998</v>
      </c>
      <c r="N54">
        <v>114.29774999999999</v>
      </c>
      <c r="O54">
        <v>119.65885900000001</v>
      </c>
      <c r="P54">
        <v>121.51846500000001</v>
      </c>
      <c r="Q54">
        <v>9.8103999999999996</v>
      </c>
      <c r="R54">
        <v>32.533614999999998</v>
      </c>
      <c r="S54">
        <v>20.984341000000001</v>
      </c>
      <c r="T54">
        <v>0</v>
      </c>
      <c r="U54">
        <v>405.20185199999997</v>
      </c>
      <c r="V54">
        <v>11.283844</v>
      </c>
      <c r="W54">
        <v>32.009658999999999</v>
      </c>
      <c r="X54">
        <v>95.157411999999994</v>
      </c>
      <c r="Y54">
        <v>0</v>
      </c>
      <c r="Z54">
        <v>6.3414570000000001</v>
      </c>
      <c r="AA54">
        <v>0</v>
      </c>
      <c r="AB54">
        <v>25.486661000000002</v>
      </c>
      <c r="AC54">
        <v>18.728556000000001</v>
      </c>
      <c r="AD54">
        <v>8.8195770000000007</v>
      </c>
      <c r="AE54">
        <v>47.834811999999999</v>
      </c>
      <c r="AF54">
        <v>8.5864820000000002</v>
      </c>
      <c r="AG54">
        <v>14.467555000000001</v>
      </c>
      <c r="AH54">
        <v>67.899105000000006</v>
      </c>
      <c r="AI54">
        <v>0</v>
      </c>
      <c r="AJ54">
        <v>0</v>
      </c>
      <c r="AK54">
        <v>49.729317999999999</v>
      </c>
      <c r="AL54">
        <v>58.466262</v>
      </c>
      <c r="AM54">
        <v>0</v>
      </c>
      <c r="AN54">
        <v>0.64785700000000002</v>
      </c>
      <c r="AO54">
        <v>6.5144640000000003</v>
      </c>
      <c r="AP54">
        <v>9.1722669999999997</v>
      </c>
      <c r="AQ54">
        <v>16.458876</v>
      </c>
      <c r="AR54">
        <v>48.604483000000002</v>
      </c>
      <c r="AS54">
        <v>30.863907999999999</v>
      </c>
      <c r="AT54">
        <v>10.364953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74.490000000000009</v>
      </c>
      <c r="BA54">
        <f t="shared" si="1"/>
        <v>2399.9962580000001</v>
      </c>
      <c r="BD54">
        <v>12.81</v>
      </c>
      <c r="BE54">
        <v>7.39</v>
      </c>
      <c r="BF54">
        <v>0.16</v>
      </c>
      <c r="BG54">
        <v>3.87</v>
      </c>
      <c r="BH54">
        <v>5.62</v>
      </c>
      <c r="BI54">
        <v>6.94</v>
      </c>
      <c r="BJ54">
        <v>3.01</v>
      </c>
      <c r="BK54">
        <v>4.18</v>
      </c>
      <c r="BL54">
        <v>3.56</v>
      </c>
      <c r="BM54">
        <v>1.72</v>
      </c>
      <c r="BN54">
        <v>0.42</v>
      </c>
      <c r="BO54">
        <v>14.19</v>
      </c>
      <c r="BP54">
        <v>3.86</v>
      </c>
      <c r="BQ54">
        <v>4.22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74.490000000000009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327.71208999999999</v>
      </c>
      <c r="L55">
        <v>439.92417799999998</v>
      </c>
      <c r="M55">
        <v>89.019199999999998</v>
      </c>
      <c r="N55">
        <v>114.29774999999999</v>
      </c>
      <c r="O55">
        <v>119.65885900000001</v>
      </c>
      <c r="P55">
        <v>121.51846500000001</v>
      </c>
      <c r="Q55">
        <v>9.8103999999999996</v>
      </c>
      <c r="R55">
        <v>32.533614999999998</v>
      </c>
      <c r="S55">
        <v>20.984341000000001</v>
      </c>
      <c r="T55">
        <v>0</v>
      </c>
      <c r="U55">
        <v>405.20185199999997</v>
      </c>
      <c r="V55">
        <v>11.283844</v>
      </c>
      <c r="W55">
        <v>32.009658999999999</v>
      </c>
      <c r="X55">
        <v>95.157411999999994</v>
      </c>
      <c r="Y55">
        <v>0</v>
      </c>
      <c r="Z55">
        <v>6.3414570000000001</v>
      </c>
      <c r="AA55">
        <v>13.594161</v>
      </c>
      <c r="AB55">
        <v>25.486661000000002</v>
      </c>
      <c r="AC55">
        <v>18.728556000000001</v>
      </c>
      <c r="AD55">
        <v>8.8195770000000007</v>
      </c>
      <c r="AE55">
        <v>47.834811999999999</v>
      </c>
      <c r="AF55">
        <v>8.5864820000000002</v>
      </c>
      <c r="AG55">
        <v>14.467555000000001</v>
      </c>
      <c r="AH55">
        <v>67.899105000000006</v>
      </c>
      <c r="AI55">
        <v>0</v>
      </c>
      <c r="AJ55">
        <v>0</v>
      </c>
      <c r="AK55">
        <v>49.729317999999999</v>
      </c>
      <c r="AL55">
        <v>58.466262</v>
      </c>
      <c r="AM55">
        <v>0</v>
      </c>
      <c r="AN55">
        <v>0.64785700000000002</v>
      </c>
      <c r="AO55">
        <v>6.5144640000000003</v>
      </c>
      <c r="AP55">
        <v>3.5945369999999999</v>
      </c>
      <c r="AQ55">
        <v>16.458876</v>
      </c>
      <c r="AR55">
        <v>48.604483000000002</v>
      </c>
      <c r="AS55">
        <v>30.863907999999999</v>
      </c>
      <c r="AT55">
        <v>10.364953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74.73</v>
      </c>
      <c r="BA55">
        <f t="shared" si="1"/>
        <v>2330.8446889999996</v>
      </c>
      <c r="BD55">
        <v>12.81</v>
      </c>
      <c r="BE55">
        <v>7.39</v>
      </c>
      <c r="BF55">
        <v>0.16</v>
      </c>
      <c r="BG55">
        <v>3.87</v>
      </c>
      <c r="BH55">
        <v>5.62</v>
      </c>
      <c r="BI55">
        <v>6.94</v>
      </c>
      <c r="BJ55">
        <v>3.01</v>
      </c>
      <c r="BK55">
        <v>4.3499999999999996</v>
      </c>
      <c r="BL55">
        <v>3.63</v>
      </c>
      <c r="BM55">
        <v>1.72</v>
      </c>
      <c r="BN55">
        <v>0.42</v>
      </c>
      <c r="BO55">
        <v>14.19</v>
      </c>
      <c r="BP55">
        <v>3.86</v>
      </c>
      <c r="BQ55">
        <v>4.22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74.73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327.71208999999999</v>
      </c>
      <c r="L56">
        <v>459.27617800000002</v>
      </c>
      <c r="M56">
        <v>89.019199999999998</v>
      </c>
      <c r="N56">
        <v>114.29774999999999</v>
      </c>
      <c r="O56">
        <v>119.65885900000001</v>
      </c>
      <c r="P56">
        <v>121.51846500000001</v>
      </c>
      <c r="Q56">
        <v>9.8103999999999996</v>
      </c>
      <c r="R56">
        <v>32.533614999999998</v>
      </c>
      <c r="S56">
        <v>20.984341000000001</v>
      </c>
      <c r="T56">
        <v>0</v>
      </c>
      <c r="U56">
        <v>405.20185199999997</v>
      </c>
      <c r="V56">
        <v>11.283844</v>
      </c>
      <c r="W56">
        <v>32.009658999999999</v>
      </c>
      <c r="X56">
        <v>95.157411999999994</v>
      </c>
      <c r="Y56">
        <v>0</v>
      </c>
      <c r="Z56">
        <v>6.3414570000000001</v>
      </c>
      <c r="AA56">
        <v>13.594161</v>
      </c>
      <c r="AB56">
        <v>25.486661000000002</v>
      </c>
      <c r="AC56">
        <v>18.728556000000001</v>
      </c>
      <c r="AD56">
        <v>8.8195770000000007</v>
      </c>
      <c r="AE56">
        <v>46.553654999999999</v>
      </c>
      <c r="AF56">
        <v>8.5864820000000002</v>
      </c>
      <c r="AG56">
        <v>14.467555000000001</v>
      </c>
      <c r="AH56">
        <v>67.899105000000006</v>
      </c>
      <c r="AI56">
        <v>0</v>
      </c>
      <c r="AJ56">
        <v>0</v>
      </c>
      <c r="AK56">
        <v>49.729317999999999</v>
      </c>
      <c r="AL56">
        <v>58.466262</v>
      </c>
      <c r="AM56">
        <v>0</v>
      </c>
      <c r="AN56">
        <v>0.64785700000000002</v>
      </c>
      <c r="AO56">
        <v>6.5144640000000003</v>
      </c>
      <c r="AP56">
        <v>3.5945369999999999</v>
      </c>
      <c r="AQ56">
        <v>16.458876</v>
      </c>
      <c r="AR56">
        <v>48.604483000000002</v>
      </c>
      <c r="AS56">
        <v>30.863907999999999</v>
      </c>
      <c r="AT56">
        <v>10.364953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74.73</v>
      </c>
      <c r="BA56">
        <f t="shared" si="1"/>
        <v>2348.915532</v>
      </c>
      <c r="BD56">
        <v>12.81</v>
      </c>
      <c r="BE56">
        <v>7.39</v>
      </c>
      <c r="BF56">
        <v>0.16</v>
      </c>
      <c r="BG56">
        <v>3.87</v>
      </c>
      <c r="BH56">
        <v>5.62</v>
      </c>
      <c r="BI56">
        <v>6.94</v>
      </c>
      <c r="BJ56">
        <v>3.01</v>
      </c>
      <c r="BK56">
        <v>4.3499999999999996</v>
      </c>
      <c r="BL56">
        <v>3.63</v>
      </c>
      <c r="BM56">
        <v>1.72</v>
      </c>
      <c r="BN56">
        <v>0.42</v>
      </c>
      <c r="BO56">
        <v>14.19</v>
      </c>
      <c r="BP56">
        <v>3.86</v>
      </c>
      <c r="BQ56">
        <v>4.22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74.73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327.71208999999999</v>
      </c>
      <c r="L57">
        <v>507.65617800000001</v>
      </c>
      <c r="M57">
        <v>89.019199999999998</v>
      </c>
      <c r="N57">
        <v>114.29774999999999</v>
      </c>
      <c r="O57">
        <v>119.65885900000001</v>
      </c>
      <c r="P57">
        <v>121.51846500000001</v>
      </c>
      <c r="Q57">
        <v>9.8103999999999996</v>
      </c>
      <c r="R57">
        <v>32.533614999999998</v>
      </c>
      <c r="S57">
        <v>20.984341000000001</v>
      </c>
      <c r="T57">
        <v>0</v>
      </c>
      <c r="U57">
        <v>405.20185199999997</v>
      </c>
      <c r="V57">
        <v>11.283844</v>
      </c>
      <c r="W57">
        <v>32.009658999999999</v>
      </c>
      <c r="X57">
        <v>95.157411999999994</v>
      </c>
      <c r="Y57">
        <v>0</v>
      </c>
      <c r="Z57">
        <v>6.3414570000000001</v>
      </c>
      <c r="AA57">
        <v>13.594161</v>
      </c>
      <c r="AB57">
        <v>25.486661000000002</v>
      </c>
      <c r="AC57">
        <v>18.728556000000001</v>
      </c>
      <c r="AD57">
        <v>8.8195770000000007</v>
      </c>
      <c r="AE57">
        <v>46.553654999999999</v>
      </c>
      <c r="AF57">
        <v>8.5864820000000002</v>
      </c>
      <c r="AG57">
        <v>14.467555000000001</v>
      </c>
      <c r="AH57">
        <v>59.560617999999998</v>
      </c>
      <c r="AI57">
        <v>0</v>
      </c>
      <c r="AJ57">
        <v>0</v>
      </c>
      <c r="AK57">
        <v>49.729317999999999</v>
      </c>
      <c r="AL57">
        <v>58.466262</v>
      </c>
      <c r="AM57">
        <v>0</v>
      </c>
      <c r="AN57">
        <v>0.64785700000000002</v>
      </c>
      <c r="AO57">
        <v>6.6282540000000001</v>
      </c>
      <c r="AP57">
        <v>3.5945369999999999</v>
      </c>
      <c r="AQ57">
        <v>16.458876</v>
      </c>
      <c r="AR57">
        <v>48.604483000000002</v>
      </c>
      <c r="AS57">
        <v>30.863907999999999</v>
      </c>
      <c r="AT57">
        <v>10.364953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74.790000000000006</v>
      </c>
      <c r="BA57">
        <f t="shared" si="1"/>
        <v>2389.1308349999999</v>
      </c>
      <c r="BD57">
        <v>12.81</v>
      </c>
      <c r="BE57">
        <v>7.39</v>
      </c>
      <c r="BF57">
        <v>0.22</v>
      </c>
      <c r="BG57">
        <v>3.87</v>
      </c>
      <c r="BH57">
        <v>5.62</v>
      </c>
      <c r="BI57">
        <v>6.94</v>
      </c>
      <c r="BJ57">
        <v>3.01</v>
      </c>
      <c r="BK57">
        <v>4.3499999999999996</v>
      </c>
      <c r="BL57">
        <v>3.63</v>
      </c>
      <c r="BM57">
        <v>1.72</v>
      </c>
      <c r="BN57">
        <v>0.42</v>
      </c>
      <c r="BO57">
        <v>14.19</v>
      </c>
      <c r="BP57">
        <v>3.86</v>
      </c>
      <c r="BQ57">
        <v>4.22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74.790000000000006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327.71208999999999</v>
      </c>
      <c r="L58">
        <v>556.03617799999995</v>
      </c>
      <c r="M58">
        <v>89.019199999999998</v>
      </c>
      <c r="N58">
        <v>114.29774999999999</v>
      </c>
      <c r="O58">
        <v>119.65885900000001</v>
      </c>
      <c r="P58">
        <v>121.51846500000001</v>
      </c>
      <c r="Q58">
        <v>10.556516</v>
      </c>
      <c r="R58">
        <v>41.016660999999999</v>
      </c>
      <c r="S58">
        <v>25.535060999999999</v>
      </c>
      <c r="T58">
        <v>0</v>
      </c>
      <c r="U58">
        <v>405.20185199999997</v>
      </c>
      <c r="V58">
        <v>11.283844</v>
      </c>
      <c r="W58">
        <v>32.009658999999999</v>
      </c>
      <c r="X58">
        <v>95.157411999999994</v>
      </c>
      <c r="Y58">
        <v>0</v>
      </c>
      <c r="Z58">
        <v>6.3414570000000001</v>
      </c>
      <c r="AA58">
        <v>13.594161</v>
      </c>
      <c r="AB58">
        <v>25.486661000000002</v>
      </c>
      <c r="AC58">
        <v>18.728556000000001</v>
      </c>
      <c r="AD58">
        <v>8.8195770000000007</v>
      </c>
      <c r="AE58">
        <v>46.553654999999999</v>
      </c>
      <c r="AF58">
        <v>8.5864820000000002</v>
      </c>
      <c r="AG58">
        <v>14.467555000000001</v>
      </c>
      <c r="AH58">
        <v>59.560617999999998</v>
      </c>
      <c r="AI58">
        <v>0</v>
      </c>
      <c r="AJ58">
        <v>0</v>
      </c>
      <c r="AK58">
        <v>49.729317999999999</v>
      </c>
      <c r="AL58">
        <v>58.466262</v>
      </c>
      <c r="AM58">
        <v>0</v>
      </c>
      <c r="AN58">
        <v>0.64785700000000002</v>
      </c>
      <c r="AO58">
        <v>6.6282540000000001</v>
      </c>
      <c r="AP58">
        <v>3.5945369999999999</v>
      </c>
      <c r="AQ58">
        <v>16.458876</v>
      </c>
      <c r="AR58">
        <v>48.604483000000002</v>
      </c>
      <c r="AS58">
        <v>30.863907999999999</v>
      </c>
      <c r="AT58">
        <v>10.364953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74.84</v>
      </c>
      <c r="BA58">
        <f t="shared" si="1"/>
        <v>2451.3407170000005</v>
      </c>
      <c r="BD58">
        <v>12.81</v>
      </c>
      <c r="BE58">
        <v>7.39</v>
      </c>
      <c r="BF58">
        <v>0.27</v>
      </c>
      <c r="BG58">
        <v>3.87</v>
      </c>
      <c r="BH58">
        <v>5.62</v>
      </c>
      <c r="BI58">
        <v>6.94</v>
      </c>
      <c r="BJ58">
        <v>3.01</v>
      </c>
      <c r="BK58">
        <v>4.3499999999999996</v>
      </c>
      <c r="BL58">
        <v>3.63</v>
      </c>
      <c r="BM58">
        <v>1.72</v>
      </c>
      <c r="BN58">
        <v>0.42</v>
      </c>
      <c r="BO58">
        <v>14.19</v>
      </c>
      <c r="BP58">
        <v>3.86</v>
      </c>
      <c r="BQ58">
        <v>4.22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74.84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327.71208999999999</v>
      </c>
      <c r="L59">
        <v>594.74017800000001</v>
      </c>
      <c r="M59">
        <v>89.019199999999998</v>
      </c>
      <c r="N59">
        <v>114.29774999999999</v>
      </c>
      <c r="O59">
        <v>119.65885900000001</v>
      </c>
      <c r="P59">
        <v>121.51846500000001</v>
      </c>
      <c r="Q59">
        <v>10.556516</v>
      </c>
      <c r="R59">
        <v>41.016660999999999</v>
      </c>
      <c r="S59">
        <v>25.535060999999999</v>
      </c>
      <c r="T59">
        <v>0</v>
      </c>
      <c r="U59">
        <v>405.20185199999997</v>
      </c>
      <c r="V59">
        <v>11.283844</v>
      </c>
      <c r="W59">
        <v>30.834993000000001</v>
      </c>
      <c r="X59">
        <v>95.157411999999994</v>
      </c>
      <c r="Y59">
        <v>0</v>
      </c>
      <c r="Z59">
        <v>6.3414570000000001</v>
      </c>
      <c r="AA59">
        <v>13.594161</v>
      </c>
      <c r="AB59">
        <v>25.486661000000002</v>
      </c>
      <c r="AC59">
        <v>18.728556000000001</v>
      </c>
      <c r="AD59">
        <v>8.8195770000000007</v>
      </c>
      <c r="AE59">
        <v>46.553654999999999</v>
      </c>
      <c r="AF59">
        <v>8.5864820000000002</v>
      </c>
      <c r="AG59">
        <v>14.467555000000001</v>
      </c>
      <c r="AH59">
        <v>54.979031999999997</v>
      </c>
      <c r="AI59">
        <v>0</v>
      </c>
      <c r="AJ59">
        <v>0</v>
      </c>
      <c r="AK59">
        <v>49.729317999999999</v>
      </c>
      <c r="AL59">
        <v>58.466262</v>
      </c>
      <c r="AM59">
        <v>0</v>
      </c>
      <c r="AN59">
        <v>0.64785700000000002</v>
      </c>
      <c r="AO59">
        <v>6.6282540000000001</v>
      </c>
      <c r="AP59">
        <v>3.5945369999999999</v>
      </c>
      <c r="AQ59">
        <v>24.688313999999998</v>
      </c>
      <c r="AR59">
        <v>48.604483000000002</v>
      </c>
      <c r="AS59">
        <v>30.863907999999999</v>
      </c>
      <c r="AT59">
        <v>10.364953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74.890000000000015</v>
      </c>
      <c r="BA59">
        <f t="shared" si="1"/>
        <v>2492.5679030000006</v>
      </c>
      <c r="BD59">
        <v>12.81</v>
      </c>
      <c r="BE59">
        <v>7.39</v>
      </c>
      <c r="BF59">
        <v>0.32</v>
      </c>
      <c r="BG59">
        <v>3.87</v>
      </c>
      <c r="BH59">
        <v>5.62</v>
      </c>
      <c r="BI59">
        <v>6.94</v>
      </c>
      <c r="BJ59">
        <v>3.01</v>
      </c>
      <c r="BK59">
        <v>4.3499999999999996</v>
      </c>
      <c r="BL59">
        <v>3.63</v>
      </c>
      <c r="BM59">
        <v>1.72</v>
      </c>
      <c r="BN59">
        <v>0.42</v>
      </c>
      <c r="BO59">
        <v>14.19</v>
      </c>
      <c r="BP59">
        <v>3.86</v>
      </c>
      <c r="BQ59">
        <v>4.22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74.890000000000015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11.6112</v>
      </c>
      <c r="K60">
        <v>332.26054599999998</v>
      </c>
      <c r="L60">
        <v>631.98793999999998</v>
      </c>
      <c r="M60">
        <v>89.019199999999998</v>
      </c>
      <c r="N60">
        <v>114.29774999999999</v>
      </c>
      <c r="O60">
        <v>119.65885900000001</v>
      </c>
      <c r="P60">
        <v>121.51846500000001</v>
      </c>
      <c r="Q60">
        <v>10.556516</v>
      </c>
      <c r="R60">
        <v>41.016660999999999</v>
      </c>
      <c r="S60">
        <v>25.535060999999999</v>
      </c>
      <c r="T60">
        <v>0</v>
      </c>
      <c r="U60">
        <v>405.20185199999997</v>
      </c>
      <c r="V60">
        <v>11.283844</v>
      </c>
      <c r="W60">
        <v>30.834993000000001</v>
      </c>
      <c r="X60">
        <v>95.157411999999994</v>
      </c>
      <c r="Y60">
        <v>0</v>
      </c>
      <c r="Z60">
        <v>6.3414570000000001</v>
      </c>
      <c r="AA60">
        <v>13.594161</v>
      </c>
      <c r="AB60">
        <v>25.486661000000002</v>
      </c>
      <c r="AC60">
        <v>18.728556000000001</v>
      </c>
      <c r="AD60">
        <v>8.8195770000000007</v>
      </c>
      <c r="AE60">
        <v>46.553654999999999</v>
      </c>
      <c r="AF60">
        <v>8.5864820000000002</v>
      </c>
      <c r="AG60">
        <v>14.467555000000001</v>
      </c>
      <c r="AH60">
        <v>90.532139000000001</v>
      </c>
      <c r="AI60">
        <v>0</v>
      </c>
      <c r="AJ60">
        <v>0</v>
      </c>
      <c r="AK60">
        <v>49.729317999999999</v>
      </c>
      <c r="AL60">
        <v>58.466262</v>
      </c>
      <c r="AM60">
        <v>0</v>
      </c>
      <c r="AN60">
        <v>0.64785700000000002</v>
      </c>
      <c r="AO60">
        <v>6.6282540000000001</v>
      </c>
      <c r="AP60">
        <v>3.5945369999999999</v>
      </c>
      <c r="AQ60">
        <v>24.688313999999998</v>
      </c>
      <c r="AR60">
        <v>48.604483000000002</v>
      </c>
      <c r="AS60">
        <v>30.863907999999999</v>
      </c>
      <c r="AT60">
        <v>10.364953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74.890000000000015</v>
      </c>
      <c r="BA60">
        <f t="shared" si="1"/>
        <v>2581.5284280000005</v>
      </c>
      <c r="BD60">
        <v>12.81</v>
      </c>
      <c r="BE60">
        <v>7.39</v>
      </c>
      <c r="BF60">
        <v>0.32</v>
      </c>
      <c r="BG60">
        <v>3.87</v>
      </c>
      <c r="BH60">
        <v>5.62</v>
      </c>
      <c r="BI60">
        <v>6.94</v>
      </c>
      <c r="BJ60">
        <v>3.01</v>
      </c>
      <c r="BK60">
        <v>4.3499999999999996</v>
      </c>
      <c r="BL60">
        <v>3.63</v>
      </c>
      <c r="BM60">
        <v>1.72</v>
      </c>
      <c r="BN60">
        <v>0.42</v>
      </c>
      <c r="BO60">
        <v>14.19</v>
      </c>
      <c r="BP60">
        <v>3.86</v>
      </c>
      <c r="BQ60">
        <v>4.22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74.890000000000015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11.6112</v>
      </c>
      <c r="K61">
        <v>332.26054599999998</v>
      </c>
      <c r="L61">
        <v>631.98793999999998</v>
      </c>
      <c r="M61">
        <v>89.019199999999998</v>
      </c>
      <c r="N61">
        <v>114.29774999999999</v>
      </c>
      <c r="O61">
        <v>119.65885900000001</v>
      </c>
      <c r="P61">
        <v>121.51846500000001</v>
      </c>
      <c r="Q61">
        <v>10.556516</v>
      </c>
      <c r="R61">
        <v>41.016660999999999</v>
      </c>
      <c r="S61">
        <v>25.535060999999999</v>
      </c>
      <c r="T61">
        <v>0</v>
      </c>
      <c r="U61">
        <v>405.20185199999997</v>
      </c>
      <c r="V61">
        <v>11.283844</v>
      </c>
      <c r="W61">
        <v>30.834993000000001</v>
      </c>
      <c r="X61">
        <v>95.157411999999994</v>
      </c>
      <c r="Y61">
        <v>0</v>
      </c>
      <c r="Z61">
        <v>6.3414570000000001</v>
      </c>
      <c r="AA61">
        <v>27.188320999999998</v>
      </c>
      <c r="AB61">
        <v>25.486661000000002</v>
      </c>
      <c r="AC61">
        <v>18.728556000000001</v>
      </c>
      <c r="AD61">
        <v>8.8195770000000007</v>
      </c>
      <c r="AE61">
        <v>46.553654999999999</v>
      </c>
      <c r="AF61">
        <v>8.5864820000000002</v>
      </c>
      <c r="AG61">
        <v>14.467555000000001</v>
      </c>
      <c r="AH61">
        <v>90.532139000000001</v>
      </c>
      <c r="AI61">
        <v>0</v>
      </c>
      <c r="AJ61">
        <v>0</v>
      </c>
      <c r="AK61">
        <v>49.729317999999999</v>
      </c>
      <c r="AL61">
        <v>58.466262</v>
      </c>
      <c r="AM61">
        <v>0</v>
      </c>
      <c r="AN61">
        <v>0.64785700000000002</v>
      </c>
      <c r="AO61">
        <v>6.6282540000000001</v>
      </c>
      <c r="AP61">
        <v>3.5945369999999999</v>
      </c>
      <c r="AQ61">
        <v>24.688313999999998</v>
      </c>
      <c r="AR61">
        <v>48.604483000000002</v>
      </c>
      <c r="AS61">
        <v>30.863907999999999</v>
      </c>
      <c r="AT61">
        <v>10.364953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74.73</v>
      </c>
      <c r="BA61">
        <f t="shared" si="1"/>
        <v>2594.9625880000003</v>
      </c>
      <c r="BD61">
        <v>12.81</v>
      </c>
      <c r="BE61">
        <v>7.39</v>
      </c>
      <c r="BF61">
        <v>0.16</v>
      </c>
      <c r="BG61">
        <v>3.87</v>
      </c>
      <c r="BH61">
        <v>5.62</v>
      </c>
      <c r="BI61">
        <v>6.94</v>
      </c>
      <c r="BJ61">
        <v>3.01</v>
      </c>
      <c r="BK61">
        <v>4.3499999999999996</v>
      </c>
      <c r="BL61">
        <v>3.63</v>
      </c>
      <c r="BM61">
        <v>1.72</v>
      </c>
      <c r="BN61">
        <v>0.42</v>
      </c>
      <c r="BO61">
        <v>14.19</v>
      </c>
      <c r="BP61">
        <v>3.86</v>
      </c>
      <c r="BQ61">
        <v>4.22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74.73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11.6112</v>
      </c>
      <c r="K62">
        <v>332.26054599999998</v>
      </c>
      <c r="L62">
        <v>631.98793999999998</v>
      </c>
      <c r="M62">
        <v>89.019199999999998</v>
      </c>
      <c r="N62">
        <v>114.29774999999999</v>
      </c>
      <c r="O62">
        <v>119.65885900000001</v>
      </c>
      <c r="P62">
        <v>121.51846500000001</v>
      </c>
      <c r="Q62">
        <v>10.556516</v>
      </c>
      <c r="R62">
        <v>41.016660999999999</v>
      </c>
      <c r="S62">
        <v>25.535060999999999</v>
      </c>
      <c r="T62">
        <v>0</v>
      </c>
      <c r="U62">
        <v>405.20185199999997</v>
      </c>
      <c r="V62">
        <v>11.283844</v>
      </c>
      <c r="W62">
        <v>30.834993000000001</v>
      </c>
      <c r="X62">
        <v>95.157411999999994</v>
      </c>
      <c r="Y62">
        <v>0</v>
      </c>
      <c r="Z62">
        <v>6.3414570000000001</v>
      </c>
      <c r="AA62">
        <v>27.188320999999998</v>
      </c>
      <c r="AB62">
        <v>25.486661000000002</v>
      </c>
      <c r="AC62">
        <v>18.728556000000001</v>
      </c>
      <c r="AD62">
        <v>8.8195770000000007</v>
      </c>
      <c r="AE62">
        <v>45.188080999999997</v>
      </c>
      <c r="AF62">
        <v>8.5864820000000002</v>
      </c>
      <c r="AG62">
        <v>14.467555000000001</v>
      </c>
      <c r="AH62">
        <v>90.532139000000001</v>
      </c>
      <c r="AI62">
        <v>0</v>
      </c>
      <c r="AJ62">
        <v>0</v>
      </c>
      <c r="AK62">
        <v>49.729317999999999</v>
      </c>
      <c r="AL62">
        <v>58.466262</v>
      </c>
      <c r="AM62">
        <v>0</v>
      </c>
      <c r="AN62">
        <v>0.64785700000000002</v>
      </c>
      <c r="AO62">
        <v>6.6282540000000001</v>
      </c>
      <c r="AP62">
        <v>9.1722669999999997</v>
      </c>
      <c r="AQ62">
        <v>24.688313999999998</v>
      </c>
      <c r="AR62">
        <v>48.604483000000002</v>
      </c>
      <c r="AS62">
        <v>30.863907999999999</v>
      </c>
      <c r="AT62">
        <v>10.364953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74.64</v>
      </c>
      <c r="BA62">
        <f t="shared" si="1"/>
        <v>2599.0847439999998</v>
      </c>
      <c r="BD62">
        <v>12.81</v>
      </c>
      <c r="BE62">
        <v>7.39</v>
      </c>
      <c r="BF62">
        <v>0.16</v>
      </c>
      <c r="BG62">
        <v>3.87</v>
      </c>
      <c r="BH62">
        <v>5.62</v>
      </c>
      <c r="BI62">
        <v>6.94</v>
      </c>
      <c r="BJ62">
        <v>3.01</v>
      </c>
      <c r="BK62">
        <v>4.3099999999999996</v>
      </c>
      <c r="BL62">
        <v>3.58</v>
      </c>
      <c r="BM62">
        <v>1.72</v>
      </c>
      <c r="BN62">
        <v>0.42</v>
      </c>
      <c r="BO62">
        <v>14.19</v>
      </c>
      <c r="BP62">
        <v>3.86</v>
      </c>
      <c r="BQ62">
        <v>4.22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74.64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7.2225529999999996</v>
      </c>
      <c r="K63">
        <v>332.26054599999998</v>
      </c>
      <c r="L63">
        <v>631.98793999999998</v>
      </c>
      <c r="M63">
        <v>89.019199999999998</v>
      </c>
      <c r="N63">
        <v>114.29774999999999</v>
      </c>
      <c r="O63">
        <v>119.65885900000001</v>
      </c>
      <c r="P63">
        <v>121.51846500000001</v>
      </c>
      <c r="Q63">
        <v>10.556516</v>
      </c>
      <c r="R63">
        <v>41.016660999999999</v>
      </c>
      <c r="S63">
        <v>25.535060999999999</v>
      </c>
      <c r="T63">
        <v>0</v>
      </c>
      <c r="U63">
        <v>405.20185199999997</v>
      </c>
      <c r="V63">
        <v>11.283844</v>
      </c>
      <c r="W63">
        <v>32.009658999999999</v>
      </c>
      <c r="X63">
        <v>95.157411999999994</v>
      </c>
      <c r="Y63">
        <v>0</v>
      </c>
      <c r="Z63">
        <v>6.3414570000000001</v>
      </c>
      <c r="AA63">
        <v>40.782482000000002</v>
      </c>
      <c r="AB63">
        <v>25.486661000000002</v>
      </c>
      <c r="AC63">
        <v>18.728556000000001</v>
      </c>
      <c r="AD63">
        <v>8.8195770000000007</v>
      </c>
      <c r="AE63">
        <v>44.070793000000002</v>
      </c>
      <c r="AF63">
        <v>8.5864820000000002</v>
      </c>
      <c r="AG63">
        <v>14.467555000000001</v>
      </c>
      <c r="AH63">
        <v>90.532139000000001</v>
      </c>
      <c r="AI63">
        <v>0</v>
      </c>
      <c r="AJ63">
        <v>0</v>
      </c>
      <c r="AK63">
        <v>49.729317999999999</v>
      </c>
      <c r="AL63">
        <v>58.466262</v>
      </c>
      <c r="AM63">
        <v>0</v>
      </c>
      <c r="AN63">
        <v>0.64785700000000002</v>
      </c>
      <c r="AO63">
        <v>6.7420429999999998</v>
      </c>
      <c r="AP63">
        <v>9.1722669999999997</v>
      </c>
      <c r="AQ63">
        <v>24.688313999999998</v>
      </c>
      <c r="AR63">
        <v>48.604483000000002</v>
      </c>
      <c r="AS63">
        <v>30.863907999999999</v>
      </c>
      <c r="AT63">
        <v>10.364953</v>
      </c>
      <c r="AU63">
        <v>0</v>
      </c>
      <c r="AV63">
        <v>0</v>
      </c>
      <c r="AW63">
        <v>1.9352</v>
      </c>
      <c r="AX63">
        <v>0</v>
      </c>
      <c r="AY63">
        <v>0</v>
      </c>
      <c r="AZ63">
        <f t="shared" si="0"/>
        <v>74.48</v>
      </c>
      <c r="BA63">
        <f t="shared" si="1"/>
        <v>2610.2366250000005</v>
      </c>
      <c r="BD63">
        <v>12.81</v>
      </c>
      <c r="BE63">
        <v>7.39</v>
      </c>
      <c r="BF63">
        <v>0</v>
      </c>
      <c r="BG63">
        <v>3.87</v>
      </c>
      <c r="BH63">
        <v>5.62</v>
      </c>
      <c r="BI63">
        <v>6.94</v>
      </c>
      <c r="BJ63">
        <v>3.01</v>
      </c>
      <c r="BK63">
        <v>4.3099999999999996</v>
      </c>
      <c r="BL63">
        <v>3.58</v>
      </c>
      <c r="BM63">
        <v>1.72</v>
      </c>
      <c r="BN63">
        <v>0.42</v>
      </c>
      <c r="BO63">
        <v>14.19</v>
      </c>
      <c r="BP63">
        <v>3.86</v>
      </c>
      <c r="BQ63">
        <v>4.22</v>
      </c>
      <c r="BR63">
        <v>2.09</v>
      </c>
      <c r="BS63">
        <v>0.45</v>
      </c>
      <c r="BT63">
        <v>0</v>
      </c>
      <c r="BU63">
        <v>0</v>
      </c>
      <c r="BV63">
        <v>0</v>
      </c>
      <c r="BW63">
        <f t="shared" si="2"/>
        <v>74.48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7.2225529999999996</v>
      </c>
      <c r="K64">
        <v>332.26054599999998</v>
      </c>
      <c r="L64">
        <v>631.98793999999998</v>
      </c>
      <c r="M64">
        <v>89.019199999999998</v>
      </c>
      <c r="N64">
        <v>114.29774999999999</v>
      </c>
      <c r="O64">
        <v>119.65885900000001</v>
      </c>
      <c r="P64">
        <v>121.51846500000001</v>
      </c>
      <c r="Q64">
        <v>10.556516</v>
      </c>
      <c r="R64">
        <v>41.016660999999999</v>
      </c>
      <c r="S64">
        <v>25.535060999999999</v>
      </c>
      <c r="T64">
        <v>0</v>
      </c>
      <c r="U64">
        <v>405.20185199999997</v>
      </c>
      <c r="V64">
        <v>11.283844</v>
      </c>
      <c r="W64">
        <v>32.009658999999999</v>
      </c>
      <c r="X64">
        <v>95.157411999999994</v>
      </c>
      <c r="Y64">
        <v>0</v>
      </c>
      <c r="Z64">
        <v>6.3414570000000001</v>
      </c>
      <c r="AA64">
        <v>40.782482000000002</v>
      </c>
      <c r="AB64">
        <v>25.486661000000002</v>
      </c>
      <c r="AC64">
        <v>18.728556000000001</v>
      </c>
      <c r="AD64">
        <v>8.8195770000000007</v>
      </c>
      <c r="AE64">
        <v>44.070793000000002</v>
      </c>
      <c r="AF64">
        <v>8.5864820000000002</v>
      </c>
      <c r="AG64">
        <v>14.467555000000001</v>
      </c>
      <c r="AH64">
        <v>109.95806399999999</v>
      </c>
      <c r="AI64">
        <v>0</v>
      </c>
      <c r="AJ64">
        <v>0</v>
      </c>
      <c r="AK64">
        <v>49.729317999999999</v>
      </c>
      <c r="AL64">
        <v>58.466262</v>
      </c>
      <c r="AM64">
        <v>0</v>
      </c>
      <c r="AN64">
        <v>0.64785700000000002</v>
      </c>
      <c r="AO64">
        <v>6.7420429999999998</v>
      </c>
      <c r="AP64">
        <v>3.5945369999999999</v>
      </c>
      <c r="AQ64">
        <v>24.688313999999998</v>
      </c>
      <c r="AR64">
        <v>48.604483000000002</v>
      </c>
      <c r="AS64">
        <v>30.863907999999999</v>
      </c>
      <c r="AT64">
        <v>10.364953</v>
      </c>
      <c r="AU64">
        <v>0</v>
      </c>
      <c r="AV64">
        <v>0</v>
      </c>
      <c r="AW64">
        <v>1.9352</v>
      </c>
      <c r="AX64">
        <v>0</v>
      </c>
      <c r="AY64">
        <v>0</v>
      </c>
      <c r="AZ64">
        <f t="shared" si="0"/>
        <v>74.48</v>
      </c>
      <c r="BA64">
        <f t="shared" si="1"/>
        <v>2624.0848200000005</v>
      </c>
      <c r="BD64">
        <v>12.81</v>
      </c>
      <c r="BE64">
        <v>7.39</v>
      </c>
      <c r="BF64">
        <v>0</v>
      </c>
      <c r="BG64">
        <v>3.87</v>
      </c>
      <c r="BH64">
        <v>5.62</v>
      </c>
      <c r="BI64">
        <v>6.94</v>
      </c>
      <c r="BJ64">
        <v>3.01</v>
      </c>
      <c r="BK64">
        <v>4.3099999999999996</v>
      </c>
      <c r="BL64">
        <v>3.58</v>
      </c>
      <c r="BM64">
        <v>1.72</v>
      </c>
      <c r="BN64">
        <v>0.42</v>
      </c>
      <c r="BO64">
        <v>14.19</v>
      </c>
      <c r="BP64">
        <v>3.86</v>
      </c>
      <c r="BQ64">
        <v>4.22</v>
      </c>
      <c r="BR64">
        <v>2.09</v>
      </c>
      <c r="BS64">
        <v>0.45</v>
      </c>
      <c r="BT64">
        <v>0</v>
      </c>
      <c r="BU64">
        <v>0</v>
      </c>
      <c r="BV64">
        <v>0</v>
      </c>
      <c r="BW64">
        <f t="shared" si="2"/>
        <v>74.48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7.2225529999999996</v>
      </c>
      <c r="K65">
        <v>332.26054599999998</v>
      </c>
      <c r="L65">
        <v>631.98793999999998</v>
      </c>
      <c r="M65">
        <v>89.019199999999998</v>
      </c>
      <c r="N65">
        <v>114.29774999999999</v>
      </c>
      <c r="O65">
        <v>119.65885900000001</v>
      </c>
      <c r="P65">
        <v>121.51846500000001</v>
      </c>
      <c r="Q65">
        <v>10.556516</v>
      </c>
      <c r="R65">
        <v>41.016660999999999</v>
      </c>
      <c r="S65">
        <v>25.535060999999999</v>
      </c>
      <c r="T65">
        <v>0</v>
      </c>
      <c r="U65">
        <v>405.20185199999997</v>
      </c>
      <c r="V65">
        <v>11.283844</v>
      </c>
      <c r="W65">
        <v>32.009658999999999</v>
      </c>
      <c r="X65">
        <v>95.157411999999994</v>
      </c>
      <c r="Y65">
        <v>0</v>
      </c>
      <c r="Z65">
        <v>6.3414570000000001</v>
      </c>
      <c r="AA65">
        <v>40.782482000000002</v>
      </c>
      <c r="AB65">
        <v>25.486661000000002</v>
      </c>
      <c r="AC65">
        <v>18.728556000000001</v>
      </c>
      <c r="AD65">
        <v>8.8195770000000007</v>
      </c>
      <c r="AE65">
        <v>44.070793000000002</v>
      </c>
      <c r="AF65">
        <v>8.5864820000000002</v>
      </c>
      <c r="AG65">
        <v>14.467555000000001</v>
      </c>
      <c r="AH65">
        <v>109.95806399999999</v>
      </c>
      <c r="AI65">
        <v>0</v>
      </c>
      <c r="AJ65">
        <v>0</v>
      </c>
      <c r="AK65">
        <v>49.729317999999999</v>
      </c>
      <c r="AL65">
        <v>44.974048000000003</v>
      </c>
      <c r="AM65">
        <v>0</v>
      </c>
      <c r="AN65">
        <v>0.64785700000000002</v>
      </c>
      <c r="AO65">
        <v>6.5998060000000001</v>
      </c>
      <c r="AP65">
        <v>3.5945369999999999</v>
      </c>
      <c r="AQ65">
        <v>24.688313999999998</v>
      </c>
      <c r="AR65">
        <v>48.604483000000002</v>
      </c>
      <c r="AS65">
        <v>30.863907999999999</v>
      </c>
      <c r="AT65">
        <v>10.364953</v>
      </c>
      <c r="AU65">
        <v>0</v>
      </c>
      <c r="AV65">
        <v>0</v>
      </c>
      <c r="AW65">
        <v>1.9352</v>
      </c>
      <c r="AX65">
        <v>0</v>
      </c>
      <c r="AY65">
        <v>0</v>
      </c>
      <c r="AZ65">
        <f t="shared" si="0"/>
        <v>74.800000000000011</v>
      </c>
      <c r="BA65">
        <f t="shared" si="1"/>
        <v>2610.7703690000008</v>
      </c>
      <c r="BD65">
        <v>12.81</v>
      </c>
      <c r="BE65">
        <v>7.39</v>
      </c>
      <c r="BF65">
        <v>0.32</v>
      </c>
      <c r="BG65">
        <v>3.87</v>
      </c>
      <c r="BH65">
        <v>5.62</v>
      </c>
      <c r="BI65">
        <v>6.94</v>
      </c>
      <c r="BJ65">
        <v>3.01</v>
      </c>
      <c r="BK65">
        <v>4.3099999999999996</v>
      </c>
      <c r="BL65">
        <v>3.58</v>
      </c>
      <c r="BM65">
        <v>1.72</v>
      </c>
      <c r="BN65">
        <v>0.42</v>
      </c>
      <c r="BO65">
        <v>14.19</v>
      </c>
      <c r="BP65">
        <v>3.86</v>
      </c>
      <c r="BQ65">
        <v>4.22</v>
      </c>
      <c r="BR65">
        <v>2.09</v>
      </c>
      <c r="BS65">
        <v>0.45</v>
      </c>
      <c r="BT65">
        <v>0</v>
      </c>
      <c r="BU65">
        <v>0</v>
      </c>
      <c r="BV65">
        <v>0</v>
      </c>
      <c r="BW65">
        <f t="shared" si="2"/>
        <v>74.800000000000011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7.2225529999999996</v>
      </c>
      <c r="K66">
        <v>332.26054599999998</v>
      </c>
      <c r="L66">
        <v>631.98793999999998</v>
      </c>
      <c r="M66">
        <v>89.019199999999998</v>
      </c>
      <c r="N66">
        <v>114.29774999999999</v>
      </c>
      <c r="O66">
        <v>119.65885900000001</v>
      </c>
      <c r="P66">
        <v>121.51846500000001</v>
      </c>
      <c r="Q66">
        <v>10.556516</v>
      </c>
      <c r="R66">
        <v>41.016660999999999</v>
      </c>
      <c r="S66">
        <v>25.535060999999999</v>
      </c>
      <c r="T66">
        <v>0</v>
      </c>
      <c r="U66">
        <v>405.20185199999997</v>
      </c>
      <c r="V66">
        <v>11.283844</v>
      </c>
      <c r="W66">
        <v>32.009658999999999</v>
      </c>
      <c r="X66">
        <v>95.157411999999994</v>
      </c>
      <c r="Y66">
        <v>0</v>
      </c>
      <c r="Z66">
        <v>6.3414570000000001</v>
      </c>
      <c r="AA66">
        <v>40.782482000000002</v>
      </c>
      <c r="AB66">
        <v>25.486661000000002</v>
      </c>
      <c r="AC66">
        <v>18.728556000000001</v>
      </c>
      <c r="AD66">
        <v>8.8195770000000007</v>
      </c>
      <c r="AE66">
        <v>44.070793000000002</v>
      </c>
      <c r="AF66">
        <v>8.5864820000000002</v>
      </c>
      <c r="AG66">
        <v>14.467555000000001</v>
      </c>
      <c r="AH66">
        <v>109.95806399999999</v>
      </c>
      <c r="AI66">
        <v>0</v>
      </c>
      <c r="AJ66">
        <v>0</v>
      </c>
      <c r="AK66">
        <v>49.729317999999999</v>
      </c>
      <c r="AL66">
        <v>44.974048000000003</v>
      </c>
      <c r="AM66">
        <v>0</v>
      </c>
      <c r="AN66">
        <v>0.64785700000000002</v>
      </c>
      <c r="AO66">
        <v>6.5998060000000001</v>
      </c>
      <c r="AP66">
        <v>3.5945369999999999</v>
      </c>
      <c r="AQ66">
        <v>24.688313999999998</v>
      </c>
      <c r="AR66">
        <v>48.604483000000002</v>
      </c>
      <c r="AS66">
        <v>30.863907999999999</v>
      </c>
      <c r="AT66">
        <v>10.364953</v>
      </c>
      <c r="AU66">
        <v>0</v>
      </c>
      <c r="AV66">
        <v>0</v>
      </c>
      <c r="AW66">
        <v>1.9352</v>
      </c>
      <c r="AX66">
        <v>0</v>
      </c>
      <c r="AY66">
        <v>0</v>
      </c>
      <c r="AZ66">
        <f t="shared" si="0"/>
        <v>74.800000000000011</v>
      </c>
      <c r="BA66">
        <f t="shared" si="1"/>
        <v>2610.7703690000008</v>
      </c>
      <c r="BD66">
        <v>12.81</v>
      </c>
      <c r="BE66">
        <v>7.39</v>
      </c>
      <c r="BF66">
        <v>0.32</v>
      </c>
      <c r="BG66">
        <v>3.87</v>
      </c>
      <c r="BH66">
        <v>5.62</v>
      </c>
      <c r="BI66">
        <v>6.94</v>
      </c>
      <c r="BJ66">
        <v>3.01</v>
      </c>
      <c r="BK66">
        <v>4.3099999999999996</v>
      </c>
      <c r="BL66">
        <v>3.58</v>
      </c>
      <c r="BM66">
        <v>1.72</v>
      </c>
      <c r="BN66">
        <v>0.42</v>
      </c>
      <c r="BO66">
        <v>14.19</v>
      </c>
      <c r="BP66">
        <v>3.86</v>
      </c>
      <c r="BQ66">
        <v>4.22</v>
      </c>
      <c r="BR66">
        <v>2.09</v>
      </c>
      <c r="BS66">
        <v>0.45</v>
      </c>
      <c r="BT66">
        <v>0</v>
      </c>
      <c r="BU66">
        <v>0</v>
      </c>
      <c r="BV66">
        <v>0</v>
      </c>
      <c r="BW66">
        <f t="shared" si="2"/>
        <v>74.800000000000011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7.2225529999999996</v>
      </c>
      <c r="K67">
        <v>332.26054599999998</v>
      </c>
      <c r="L67">
        <v>631.98793999999998</v>
      </c>
      <c r="M67">
        <v>89.019199999999998</v>
      </c>
      <c r="N67">
        <v>114.29774999999999</v>
      </c>
      <c r="O67">
        <v>119.65885900000001</v>
      </c>
      <c r="P67">
        <v>106.67789999999999</v>
      </c>
      <c r="Q67">
        <v>10.556516</v>
      </c>
      <c r="R67">
        <v>41.016660999999999</v>
      </c>
      <c r="S67">
        <v>25.535060999999999</v>
      </c>
      <c r="T67">
        <v>0</v>
      </c>
      <c r="U67">
        <v>405.20185199999997</v>
      </c>
      <c r="V67">
        <v>11.283844</v>
      </c>
      <c r="W67">
        <v>29.36666</v>
      </c>
      <c r="X67">
        <v>95.157411999999994</v>
      </c>
      <c r="Y67">
        <v>0</v>
      </c>
      <c r="Z67">
        <v>0</v>
      </c>
      <c r="AA67">
        <v>40.782482000000002</v>
      </c>
      <c r="AB67">
        <v>25.486661000000002</v>
      </c>
      <c r="AC67">
        <v>18.728556000000001</v>
      </c>
      <c r="AD67">
        <v>8.8195770000000007</v>
      </c>
      <c r="AE67">
        <v>44.070793000000002</v>
      </c>
      <c r="AF67">
        <v>17.172965000000001</v>
      </c>
      <c r="AG67">
        <v>14.467555000000001</v>
      </c>
      <c r="AH67">
        <v>109.95806399999999</v>
      </c>
      <c r="AI67">
        <v>0</v>
      </c>
      <c r="AJ67">
        <v>0</v>
      </c>
      <c r="AK67">
        <v>49.729317999999999</v>
      </c>
      <c r="AL67">
        <v>44.974048000000003</v>
      </c>
      <c r="AM67">
        <v>0</v>
      </c>
      <c r="AN67">
        <v>0.64785700000000002</v>
      </c>
      <c r="AO67">
        <v>6.5998060000000001</v>
      </c>
      <c r="AP67">
        <v>3.5945369999999999</v>
      </c>
      <c r="AQ67">
        <v>16.458876</v>
      </c>
      <c r="AR67">
        <v>48.604483000000002</v>
      </c>
      <c r="AS67">
        <v>30.863907999999999</v>
      </c>
      <c r="AT67">
        <v>10.364953</v>
      </c>
      <c r="AU67">
        <v>0</v>
      </c>
      <c r="AV67">
        <v>0</v>
      </c>
      <c r="AW67">
        <v>1.9352</v>
      </c>
      <c r="AX67">
        <v>0</v>
      </c>
      <c r="AY67">
        <v>0</v>
      </c>
      <c r="AZ67">
        <f t="shared" si="0"/>
        <v>74.86</v>
      </c>
      <c r="BA67">
        <f t="shared" si="1"/>
        <v>2587.3623930000003</v>
      </c>
      <c r="BD67">
        <v>12.81</v>
      </c>
      <c r="BE67">
        <v>7.39</v>
      </c>
      <c r="BF67">
        <v>0.38</v>
      </c>
      <c r="BG67">
        <v>3.87</v>
      </c>
      <c r="BH67">
        <v>5.62</v>
      </c>
      <c r="BI67">
        <v>6.94</v>
      </c>
      <c r="BJ67">
        <v>3.01</v>
      </c>
      <c r="BK67">
        <v>4.3099999999999996</v>
      </c>
      <c r="BL67">
        <v>3.58</v>
      </c>
      <c r="BM67">
        <v>1.72</v>
      </c>
      <c r="BN67">
        <v>0.42</v>
      </c>
      <c r="BO67">
        <v>14.19</v>
      </c>
      <c r="BP67">
        <v>3.86</v>
      </c>
      <c r="BQ67">
        <v>4.22</v>
      </c>
      <c r="BR67">
        <v>2.09</v>
      </c>
      <c r="BS67">
        <v>0.45</v>
      </c>
      <c r="BT67">
        <v>0</v>
      </c>
      <c r="BU67">
        <v>0</v>
      </c>
      <c r="BV67">
        <v>0</v>
      </c>
      <c r="BW67">
        <f t="shared" si="2"/>
        <v>74.86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7.2225529999999996</v>
      </c>
      <c r="K68">
        <v>332.26054599999998</v>
      </c>
      <c r="L68">
        <v>631.98793999999998</v>
      </c>
      <c r="M68">
        <v>89.019199999999998</v>
      </c>
      <c r="N68">
        <v>114.29774999999999</v>
      </c>
      <c r="O68">
        <v>119.65885900000001</v>
      </c>
      <c r="P68">
        <v>83.455500000000001</v>
      </c>
      <c r="Q68">
        <v>10.556516</v>
      </c>
      <c r="R68">
        <v>41.016660999999999</v>
      </c>
      <c r="S68">
        <v>25.535060999999999</v>
      </c>
      <c r="T68">
        <v>0</v>
      </c>
      <c r="U68">
        <v>405.20185199999997</v>
      </c>
      <c r="V68">
        <v>11.283844</v>
      </c>
      <c r="W68">
        <v>29.36666</v>
      </c>
      <c r="X68">
        <v>95.157411999999994</v>
      </c>
      <c r="Y68">
        <v>0</v>
      </c>
      <c r="Z68">
        <v>0</v>
      </c>
      <c r="AA68">
        <v>40.782482000000002</v>
      </c>
      <c r="AB68">
        <v>25.486661000000002</v>
      </c>
      <c r="AC68">
        <v>18.728556000000001</v>
      </c>
      <c r="AD68">
        <v>8.8195770000000007</v>
      </c>
      <c r="AE68">
        <v>44.070793000000002</v>
      </c>
      <c r="AF68">
        <v>17.172965000000001</v>
      </c>
      <c r="AG68">
        <v>14.467555000000001</v>
      </c>
      <c r="AH68">
        <v>109.95806399999999</v>
      </c>
      <c r="AI68">
        <v>0</v>
      </c>
      <c r="AJ68">
        <v>0</v>
      </c>
      <c r="AK68">
        <v>49.729317999999999</v>
      </c>
      <c r="AL68">
        <v>44.974048000000003</v>
      </c>
      <c r="AM68">
        <v>0</v>
      </c>
      <c r="AN68">
        <v>0.64785700000000002</v>
      </c>
      <c r="AO68">
        <v>6.5998060000000001</v>
      </c>
      <c r="AP68">
        <v>3.5945369999999999</v>
      </c>
      <c r="AQ68">
        <v>16.458876</v>
      </c>
      <c r="AR68">
        <v>48.604483000000002</v>
      </c>
      <c r="AS68">
        <v>30.863907999999999</v>
      </c>
      <c r="AT68">
        <v>10.364953</v>
      </c>
      <c r="AU68">
        <v>0</v>
      </c>
      <c r="AV68">
        <v>0</v>
      </c>
      <c r="AW68">
        <v>1.9352</v>
      </c>
      <c r="AX68">
        <v>0</v>
      </c>
      <c r="AY68">
        <v>0</v>
      </c>
      <c r="AZ68">
        <f t="shared" ref="AZ68:AZ98" si="3">BW68</f>
        <v>74.86</v>
      </c>
      <c r="BA68">
        <f t="shared" ref="BA68:BA99" si="4">SUM(B68:AZ68)</f>
        <v>2564.1399930000007</v>
      </c>
      <c r="BD68">
        <v>12.81</v>
      </c>
      <c r="BE68">
        <v>7.39</v>
      </c>
      <c r="BF68">
        <v>0.38</v>
      </c>
      <c r="BG68">
        <v>3.87</v>
      </c>
      <c r="BH68">
        <v>5.62</v>
      </c>
      <c r="BI68">
        <v>6.94</v>
      </c>
      <c r="BJ68">
        <v>3.01</v>
      </c>
      <c r="BK68">
        <v>4.3099999999999996</v>
      </c>
      <c r="BL68">
        <v>3.58</v>
      </c>
      <c r="BM68">
        <v>1.72</v>
      </c>
      <c r="BN68">
        <v>0.42</v>
      </c>
      <c r="BO68">
        <v>14.19</v>
      </c>
      <c r="BP68">
        <v>3.86</v>
      </c>
      <c r="BQ68">
        <v>4.22</v>
      </c>
      <c r="BR68">
        <v>2.09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74.86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7.2225529999999996</v>
      </c>
      <c r="K69">
        <v>332.26054599999998</v>
      </c>
      <c r="L69">
        <v>631.98793999999998</v>
      </c>
      <c r="M69">
        <v>89.019199999999998</v>
      </c>
      <c r="N69">
        <v>114.29774999999999</v>
      </c>
      <c r="O69">
        <v>119.65885900000001</v>
      </c>
      <c r="P69">
        <v>86.3583</v>
      </c>
      <c r="Q69">
        <v>10.556516</v>
      </c>
      <c r="R69">
        <v>41.016660999999999</v>
      </c>
      <c r="S69">
        <v>25.535060999999999</v>
      </c>
      <c r="T69">
        <v>0</v>
      </c>
      <c r="U69">
        <v>405.20185199999997</v>
      </c>
      <c r="V69">
        <v>11.283844</v>
      </c>
      <c r="W69">
        <v>29.36666</v>
      </c>
      <c r="X69">
        <v>95.157411999999994</v>
      </c>
      <c r="Y69">
        <v>0</v>
      </c>
      <c r="Z69">
        <v>0</v>
      </c>
      <c r="AA69">
        <v>40.782482000000002</v>
      </c>
      <c r="AB69">
        <v>25.486661000000002</v>
      </c>
      <c r="AC69">
        <v>9.3642780000000005</v>
      </c>
      <c r="AD69">
        <v>8.8195770000000007</v>
      </c>
      <c r="AE69">
        <v>47.795085999999998</v>
      </c>
      <c r="AF69">
        <v>17.172965000000001</v>
      </c>
      <c r="AG69">
        <v>14.467555000000001</v>
      </c>
      <c r="AH69">
        <v>109.95806399999999</v>
      </c>
      <c r="AI69">
        <v>0</v>
      </c>
      <c r="AJ69">
        <v>0</v>
      </c>
      <c r="AK69">
        <v>49.729317999999999</v>
      </c>
      <c r="AL69">
        <v>44.974048000000003</v>
      </c>
      <c r="AM69">
        <v>0</v>
      </c>
      <c r="AN69">
        <v>0.64785700000000002</v>
      </c>
      <c r="AO69">
        <v>6.5998060000000001</v>
      </c>
      <c r="AP69">
        <v>4.2142850000000003</v>
      </c>
      <c r="AQ69">
        <v>16.458876</v>
      </c>
      <c r="AR69">
        <v>48.604483000000002</v>
      </c>
      <c r="AS69">
        <v>30.863907999999999</v>
      </c>
      <c r="AT69">
        <v>10.364953</v>
      </c>
      <c r="AU69">
        <v>0</v>
      </c>
      <c r="AV69">
        <v>0</v>
      </c>
      <c r="AW69">
        <v>1.9352</v>
      </c>
      <c r="AX69">
        <v>0</v>
      </c>
      <c r="AY69">
        <v>0</v>
      </c>
      <c r="AZ69">
        <f t="shared" si="3"/>
        <v>74.92</v>
      </c>
      <c r="BA69">
        <f t="shared" si="4"/>
        <v>2562.0825560000007</v>
      </c>
      <c r="BD69">
        <v>12.81</v>
      </c>
      <c r="BE69">
        <v>7.39</v>
      </c>
      <c r="BF69">
        <v>0.44</v>
      </c>
      <c r="BG69">
        <v>3.87</v>
      </c>
      <c r="BH69">
        <v>5.62</v>
      </c>
      <c r="BI69">
        <v>6.94</v>
      </c>
      <c r="BJ69">
        <v>3.01</v>
      </c>
      <c r="BK69">
        <v>4.3099999999999996</v>
      </c>
      <c r="BL69">
        <v>3.58</v>
      </c>
      <c r="BM69">
        <v>1.72</v>
      </c>
      <c r="BN69">
        <v>0.42</v>
      </c>
      <c r="BO69">
        <v>14.19</v>
      </c>
      <c r="BP69">
        <v>3.86</v>
      </c>
      <c r="BQ69">
        <v>4.22</v>
      </c>
      <c r="BR69">
        <v>2.09</v>
      </c>
      <c r="BS69">
        <v>0.45</v>
      </c>
      <c r="BT69">
        <v>0</v>
      </c>
      <c r="BU69">
        <v>0</v>
      </c>
      <c r="BV69">
        <v>0</v>
      </c>
      <c r="BW69">
        <f t="shared" si="5"/>
        <v>74.92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7.2225529999999996</v>
      </c>
      <c r="K70">
        <v>332.26054599999998</v>
      </c>
      <c r="L70">
        <v>631.98793999999998</v>
      </c>
      <c r="M70">
        <v>89.019199999999998</v>
      </c>
      <c r="N70">
        <v>114.29774999999999</v>
      </c>
      <c r="O70">
        <v>119.65885900000001</v>
      </c>
      <c r="P70">
        <v>86.3583</v>
      </c>
      <c r="Q70">
        <v>10.556516</v>
      </c>
      <c r="R70">
        <v>41.016660999999999</v>
      </c>
      <c r="S70">
        <v>25.535060999999999</v>
      </c>
      <c r="T70">
        <v>0</v>
      </c>
      <c r="U70">
        <v>405.20185199999997</v>
      </c>
      <c r="V70">
        <v>11.283844</v>
      </c>
      <c r="W70">
        <v>29.36666</v>
      </c>
      <c r="X70">
        <v>95.157411999999994</v>
      </c>
      <c r="Y70">
        <v>0</v>
      </c>
      <c r="Z70">
        <v>0</v>
      </c>
      <c r="AA70">
        <v>40.782482000000002</v>
      </c>
      <c r="AB70">
        <v>12.640146</v>
      </c>
      <c r="AC70">
        <v>9.3642780000000005</v>
      </c>
      <c r="AD70">
        <v>8.8195770000000007</v>
      </c>
      <c r="AE70">
        <v>47.795085999999998</v>
      </c>
      <c r="AF70">
        <v>17.172965000000001</v>
      </c>
      <c r="AG70">
        <v>14.467555000000001</v>
      </c>
      <c r="AH70">
        <v>105.37647800000001</v>
      </c>
      <c r="AI70">
        <v>0</v>
      </c>
      <c r="AJ70">
        <v>0</v>
      </c>
      <c r="AK70">
        <v>49.729317999999999</v>
      </c>
      <c r="AL70">
        <v>44.974048000000003</v>
      </c>
      <c r="AM70">
        <v>0</v>
      </c>
      <c r="AN70">
        <v>0.64785700000000002</v>
      </c>
      <c r="AO70">
        <v>6.5998060000000001</v>
      </c>
      <c r="AP70">
        <v>4.2142850000000003</v>
      </c>
      <c r="AQ70">
        <v>16.458876</v>
      </c>
      <c r="AR70">
        <v>48.604483000000002</v>
      </c>
      <c r="AS70">
        <v>30.863907999999999</v>
      </c>
      <c r="AT70">
        <v>10.364953</v>
      </c>
      <c r="AU70">
        <v>0</v>
      </c>
      <c r="AV70">
        <v>0</v>
      </c>
      <c r="AW70">
        <v>1.9352</v>
      </c>
      <c r="AX70">
        <v>0</v>
      </c>
      <c r="AY70">
        <v>0</v>
      </c>
      <c r="AZ70">
        <f t="shared" si="3"/>
        <v>74.92</v>
      </c>
      <c r="BA70">
        <f t="shared" si="4"/>
        <v>2544.6544550000012</v>
      </c>
      <c r="BD70">
        <v>12.81</v>
      </c>
      <c r="BE70">
        <v>7.39</v>
      </c>
      <c r="BF70">
        <v>0.44</v>
      </c>
      <c r="BG70">
        <v>3.87</v>
      </c>
      <c r="BH70">
        <v>5.62</v>
      </c>
      <c r="BI70">
        <v>6.94</v>
      </c>
      <c r="BJ70">
        <v>3.01</v>
      </c>
      <c r="BK70">
        <v>4.3099999999999996</v>
      </c>
      <c r="BL70">
        <v>3.58</v>
      </c>
      <c r="BM70">
        <v>1.72</v>
      </c>
      <c r="BN70">
        <v>0.42</v>
      </c>
      <c r="BO70">
        <v>14.19</v>
      </c>
      <c r="BP70">
        <v>3.86</v>
      </c>
      <c r="BQ70">
        <v>4.22</v>
      </c>
      <c r="BR70">
        <v>2.09</v>
      </c>
      <c r="BS70">
        <v>0.45</v>
      </c>
      <c r="BT70">
        <v>0</v>
      </c>
      <c r="BU70">
        <v>0</v>
      </c>
      <c r="BV70">
        <v>0</v>
      </c>
      <c r="BW70">
        <f t="shared" si="5"/>
        <v>74.92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7.2225529999999996</v>
      </c>
      <c r="K71">
        <v>332.26054599999998</v>
      </c>
      <c r="L71">
        <v>631.98793999999998</v>
      </c>
      <c r="M71">
        <v>89.019199999999998</v>
      </c>
      <c r="N71">
        <v>114.29774999999999</v>
      </c>
      <c r="O71">
        <v>119.65885900000001</v>
      </c>
      <c r="P71">
        <v>86.3583</v>
      </c>
      <c r="Q71">
        <v>10.556516</v>
      </c>
      <c r="R71">
        <v>41.016660999999999</v>
      </c>
      <c r="S71">
        <v>25.535060999999999</v>
      </c>
      <c r="T71">
        <v>0</v>
      </c>
      <c r="U71">
        <v>405.20185199999997</v>
      </c>
      <c r="V71">
        <v>11.283844</v>
      </c>
      <c r="W71">
        <v>29.36666</v>
      </c>
      <c r="X71">
        <v>95.157411999999994</v>
      </c>
      <c r="Y71">
        <v>0</v>
      </c>
      <c r="Z71">
        <v>0</v>
      </c>
      <c r="AA71">
        <v>40.782482000000002</v>
      </c>
      <c r="AB71">
        <v>12.640146</v>
      </c>
      <c r="AC71">
        <v>9.3642780000000005</v>
      </c>
      <c r="AD71">
        <v>8.8195770000000007</v>
      </c>
      <c r="AE71">
        <v>47.795085999999998</v>
      </c>
      <c r="AF71">
        <v>25.759447000000002</v>
      </c>
      <c r="AG71">
        <v>14.467555000000001</v>
      </c>
      <c r="AH71">
        <v>105.37647800000001</v>
      </c>
      <c r="AI71">
        <v>2.4635099999999999</v>
      </c>
      <c r="AJ71">
        <v>0</v>
      </c>
      <c r="AK71">
        <v>49.729317999999999</v>
      </c>
      <c r="AL71">
        <v>44.974048000000003</v>
      </c>
      <c r="AM71">
        <v>0</v>
      </c>
      <c r="AN71">
        <v>0.64785700000000002</v>
      </c>
      <c r="AO71">
        <v>6.5998060000000001</v>
      </c>
      <c r="AP71">
        <v>4.2142850000000003</v>
      </c>
      <c r="AQ71">
        <v>16.458876</v>
      </c>
      <c r="AR71">
        <v>48.604483000000002</v>
      </c>
      <c r="AS71">
        <v>30.863907999999999</v>
      </c>
      <c r="AT71">
        <v>10.364953</v>
      </c>
      <c r="AU71">
        <v>0</v>
      </c>
      <c r="AV71">
        <v>0</v>
      </c>
      <c r="AW71">
        <v>1.9352</v>
      </c>
      <c r="AX71">
        <v>0</v>
      </c>
      <c r="AY71">
        <v>0</v>
      </c>
      <c r="AZ71">
        <f t="shared" si="3"/>
        <v>74.92</v>
      </c>
      <c r="BA71">
        <f t="shared" si="4"/>
        <v>2555.704447000001</v>
      </c>
      <c r="BD71">
        <v>12.81</v>
      </c>
      <c r="BE71">
        <v>7.39</v>
      </c>
      <c r="BF71">
        <v>0.44</v>
      </c>
      <c r="BG71">
        <v>3.87</v>
      </c>
      <c r="BH71">
        <v>5.62</v>
      </c>
      <c r="BI71">
        <v>6.94</v>
      </c>
      <c r="BJ71">
        <v>3.01</v>
      </c>
      <c r="BK71">
        <v>4.3099999999999996</v>
      </c>
      <c r="BL71">
        <v>3.58</v>
      </c>
      <c r="BM71">
        <v>1.72</v>
      </c>
      <c r="BN71">
        <v>0.42</v>
      </c>
      <c r="BO71">
        <v>14.19</v>
      </c>
      <c r="BP71">
        <v>3.86</v>
      </c>
      <c r="BQ71">
        <v>4.22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74.92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7.2225529999999996</v>
      </c>
      <c r="K72">
        <v>332.26054599999998</v>
      </c>
      <c r="L72">
        <v>631.98793999999998</v>
      </c>
      <c r="M72">
        <v>89.019199999999998</v>
      </c>
      <c r="N72">
        <v>114.29774999999999</v>
      </c>
      <c r="O72">
        <v>119.65885900000001</v>
      </c>
      <c r="P72">
        <v>86.3583</v>
      </c>
      <c r="Q72">
        <v>10.556516</v>
      </c>
      <c r="R72">
        <v>41.016660999999999</v>
      </c>
      <c r="S72">
        <v>25.535060999999999</v>
      </c>
      <c r="T72">
        <v>0</v>
      </c>
      <c r="U72">
        <v>405.20185199999997</v>
      </c>
      <c r="V72">
        <v>11.283844</v>
      </c>
      <c r="W72">
        <v>29.36666</v>
      </c>
      <c r="X72">
        <v>95.157411999999994</v>
      </c>
      <c r="Y72">
        <v>0</v>
      </c>
      <c r="Z72">
        <v>0</v>
      </c>
      <c r="AA72">
        <v>40.782482000000002</v>
      </c>
      <c r="AB72">
        <v>12.640146</v>
      </c>
      <c r="AC72">
        <v>9.3642780000000005</v>
      </c>
      <c r="AD72">
        <v>8.8195770000000007</v>
      </c>
      <c r="AE72">
        <v>47.795085999999998</v>
      </c>
      <c r="AF72">
        <v>25.759447000000002</v>
      </c>
      <c r="AG72">
        <v>14.467555000000001</v>
      </c>
      <c r="AH72">
        <v>105.37647800000001</v>
      </c>
      <c r="AI72">
        <v>2.4635099999999999</v>
      </c>
      <c r="AJ72">
        <v>0</v>
      </c>
      <c r="AK72">
        <v>49.729317999999999</v>
      </c>
      <c r="AL72">
        <v>44.974048000000003</v>
      </c>
      <c r="AM72">
        <v>0</v>
      </c>
      <c r="AN72">
        <v>0.64785700000000002</v>
      </c>
      <c r="AO72">
        <v>6.5998060000000001</v>
      </c>
      <c r="AP72">
        <v>4.2142850000000003</v>
      </c>
      <c r="AQ72">
        <v>16.458876</v>
      </c>
      <c r="AR72">
        <v>48.604483000000002</v>
      </c>
      <c r="AS72">
        <v>30.863907999999999</v>
      </c>
      <c r="AT72">
        <v>10.364953</v>
      </c>
      <c r="AU72">
        <v>0</v>
      </c>
      <c r="AV72">
        <v>0</v>
      </c>
      <c r="AW72">
        <v>1.9352</v>
      </c>
      <c r="AX72">
        <v>0</v>
      </c>
      <c r="AY72">
        <v>0</v>
      </c>
      <c r="AZ72">
        <f t="shared" si="3"/>
        <v>74.92</v>
      </c>
      <c r="BA72">
        <f t="shared" si="4"/>
        <v>2555.704447000001</v>
      </c>
      <c r="BD72">
        <v>12.81</v>
      </c>
      <c r="BE72">
        <v>7.39</v>
      </c>
      <c r="BF72">
        <v>0.44</v>
      </c>
      <c r="BG72">
        <v>3.87</v>
      </c>
      <c r="BH72">
        <v>5.62</v>
      </c>
      <c r="BI72">
        <v>6.94</v>
      </c>
      <c r="BJ72">
        <v>3.01</v>
      </c>
      <c r="BK72">
        <v>4.3099999999999996</v>
      </c>
      <c r="BL72">
        <v>3.58</v>
      </c>
      <c r="BM72">
        <v>1.72</v>
      </c>
      <c r="BN72">
        <v>0.42</v>
      </c>
      <c r="BO72">
        <v>14.19</v>
      </c>
      <c r="BP72">
        <v>3.86</v>
      </c>
      <c r="BQ72">
        <v>4.22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74.92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7.2225529999999996</v>
      </c>
      <c r="K73">
        <v>332.26054599999998</v>
      </c>
      <c r="L73">
        <v>631.98793999999998</v>
      </c>
      <c r="M73">
        <v>89.019199999999998</v>
      </c>
      <c r="N73">
        <v>114.29774999999999</v>
      </c>
      <c r="O73">
        <v>119.65885900000001</v>
      </c>
      <c r="P73">
        <v>86.3583</v>
      </c>
      <c r="Q73">
        <v>10.556516</v>
      </c>
      <c r="R73">
        <v>41.016660999999999</v>
      </c>
      <c r="S73">
        <v>25.535060999999999</v>
      </c>
      <c r="T73">
        <v>0</v>
      </c>
      <c r="U73">
        <v>405.20185199999997</v>
      </c>
      <c r="V73">
        <v>11.283844</v>
      </c>
      <c r="W73">
        <v>29.36666</v>
      </c>
      <c r="X73">
        <v>95.157411999999994</v>
      </c>
      <c r="Y73">
        <v>0</v>
      </c>
      <c r="Z73">
        <v>0</v>
      </c>
      <c r="AA73">
        <v>40.782482000000002</v>
      </c>
      <c r="AB73">
        <v>12.640146</v>
      </c>
      <c r="AC73">
        <v>9.3642780000000005</v>
      </c>
      <c r="AD73">
        <v>0</v>
      </c>
      <c r="AE73">
        <v>47.795085999999998</v>
      </c>
      <c r="AF73">
        <v>25.759447000000002</v>
      </c>
      <c r="AG73">
        <v>14.467555000000001</v>
      </c>
      <c r="AH73">
        <v>105.37647800000001</v>
      </c>
      <c r="AI73">
        <v>2.4635099999999999</v>
      </c>
      <c r="AJ73">
        <v>0</v>
      </c>
      <c r="AK73">
        <v>49.729317999999999</v>
      </c>
      <c r="AL73">
        <v>44.974048000000003</v>
      </c>
      <c r="AM73">
        <v>0</v>
      </c>
      <c r="AN73">
        <v>0.64785700000000002</v>
      </c>
      <c r="AO73">
        <v>6.4860160000000002</v>
      </c>
      <c r="AP73">
        <v>4.2142850000000003</v>
      </c>
      <c r="AQ73">
        <v>16.458876</v>
      </c>
      <c r="AR73">
        <v>48.604483000000002</v>
      </c>
      <c r="AS73">
        <v>30.863907999999999</v>
      </c>
      <c r="AT73">
        <v>10.364953</v>
      </c>
      <c r="AU73">
        <v>0</v>
      </c>
      <c r="AV73">
        <v>0</v>
      </c>
      <c r="AW73">
        <v>1.9352</v>
      </c>
      <c r="AX73">
        <v>0</v>
      </c>
      <c r="AY73">
        <v>0</v>
      </c>
      <c r="AZ73">
        <f t="shared" si="3"/>
        <v>74.92</v>
      </c>
      <c r="BA73">
        <f t="shared" si="4"/>
        <v>2546.7710800000004</v>
      </c>
      <c r="BD73">
        <v>12.81</v>
      </c>
      <c r="BE73">
        <v>7.39</v>
      </c>
      <c r="BF73">
        <v>0.44</v>
      </c>
      <c r="BG73">
        <v>3.87</v>
      </c>
      <c r="BH73">
        <v>5.62</v>
      </c>
      <c r="BI73">
        <v>6.94</v>
      </c>
      <c r="BJ73">
        <v>3.01</v>
      </c>
      <c r="BK73">
        <v>4.3099999999999996</v>
      </c>
      <c r="BL73">
        <v>3.58</v>
      </c>
      <c r="BM73">
        <v>1.72</v>
      </c>
      <c r="BN73">
        <v>0.42</v>
      </c>
      <c r="BO73">
        <v>14.19</v>
      </c>
      <c r="BP73">
        <v>3.86</v>
      </c>
      <c r="BQ73">
        <v>4.22</v>
      </c>
      <c r="BR73">
        <v>2.09</v>
      </c>
      <c r="BS73">
        <v>0.45</v>
      </c>
      <c r="BT73">
        <v>0</v>
      </c>
      <c r="BU73">
        <v>0</v>
      </c>
      <c r="BV73">
        <v>0</v>
      </c>
      <c r="BW73">
        <f t="shared" si="5"/>
        <v>74.92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7.2225529999999996</v>
      </c>
      <c r="K74">
        <v>332.26054599999998</v>
      </c>
      <c r="L74">
        <v>631.98793999999998</v>
      </c>
      <c r="M74">
        <v>89.019199999999998</v>
      </c>
      <c r="N74">
        <v>114.29774999999999</v>
      </c>
      <c r="O74">
        <v>119.65885900000001</v>
      </c>
      <c r="P74">
        <v>86.3583</v>
      </c>
      <c r="Q74">
        <v>10.556516</v>
      </c>
      <c r="R74">
        <v>41.016660999999999</v>
      </c>
      <c r="S74">
        <v>25.535060999999999</v>
      </c>
      <c r="T74">
        <v>0</v>
      </c>
      <c r="U74">
        <v>405.20185199999997</v>
      </c>
      <c r="V74">
        <v>11.283844</v>
      </c>
      <c r="W74">
        <v>29.36666</v>
      </c>
      <c r="X74">
        <v>95.157411999999994</v>
      </c>
      <c r="Y74">
        <v>0</v>
      </c>
      <c r="Z74">
        <v>0</v>
      </c>
      <c r="AA74">
        <v>40.782482000000002</v>
      </c>
      <c r="AB74">
        <v>12.640146</v>
      </c>
      <c r="AC74">
        <v>9.3642780000000005</v>
      </c>
      <c r="AD74">
        <v>0</v>
      </c>
      <c r="AE74">
        <v>47.795085999999998</v>
      </c>
      <c r="AF74">
        <v>25.759447000000002</v>
      </c>
      <c r="AG74">
        <v>14.467555000000001</v>
      </c>
      <c r="AH74">
        <v>109.95806399999999</v>
      </c>
      <c r="AI74">
        <v>2.4635099999999999</v>
      </c>
      <c r="AJ74">
        <v>0</v>
      </c>
      <c r="AK74">
        <v>49.729317999999999</v>
      </c>
      <c r="AL74">
        <v>44.974048000000003</v>
      </c>
      <c r="AM74">
        <v>0</v>
      </c>
      <c r="AN74">
        <v>0.64785700000000002</v>
      </c>
      <c r="AO74">
        <v>6.4860160000000002</v>
      </c>
      <c r="AP74">
        <v>4.2142850000000003</v>
      </c>
      <c r="AQ74">
        <v>24.688313999999998</v>
      </c>
      <c r="AR74">
        <v>48.604483000000002</v>
      </c>
      <c r="AS74">
        <v>30.863907999999999</v>
      </c>
      <c r="AT74">
        <v>10.364953</v>
      </c>
      <c r="AU74">
        <v>0</v>
      </c>
      <c r="AV74">
        <v>0</v>
      </c>
      <c r="AW74">
        <v>1.9352</v>
      </c>
      <c r="AX74">
        <v>0</v>
      </c>
      <c r="AY74">
        <v>0</v>
      </c>
      <c r="AZ74">
        <f t="shared" si="3"/>
        <v>74.92</v>
      </c>
      <c r="BA74">
        <f t="shared" si="4"/>
        <v>2559.5821040000001</v>
      </c>
      <c r="BD74">
        <v>12.81</v>
      </c>
      <c r="BE74">
        <v>7.39</v>
      </c>
      <c r="BF74">
        <v>0.44</v>
      </c>
      <c r="BG74">
        <v>3.87</v>
      </c>
      <c r="BH74">
        <v>5.62</v>
      </c>
      <c r="BI74">
        <v>6.94</v>
      </c>
      <c r="BJ74">
        <v>3.01</v>
      </c>
      <c r="BK74">
        <v>4.3099999999999996</v>
      </c>
      <c r="BL74">
        <v>3.58</v>
      </c>
      <c r="BM74">
        <v>1.72</v>
      </c>
      <c r="BN74">
        <v>0.42</v>
      </c>
      <c r="BO74">
        <v>14.19</v>
      </c>
      <c r="BP74">
        <v>3.86</v>
      </c>
      <c r="BQ74">
        <v>4.22</v>
      </c>
      <c r="BR74">
        <v>2.09</v>
      </c>
      <c r="BS74">
        <v>0.45</v>
      </c>
      <c r="BT74">
        <v>0</v>
      </c>
      <c r="BU74">
        <v>0</v>
      </c>
      <c r="BV74">
        <v>0</v>
      </c>
      <c r="BW74">
        <f t="shared" si="5"/>
        <v>74.92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7.2225529999999996</v>
      </c>
      <c r="K75">
        <v>332.26054599999998</v>
      </c>
      <c r="L75">
        <v>631.98793999999998</v>
      </c>
      <c r="M75">
        <v>89.019199999999998</v>
      </c>
      <c r="N75">
        <v>114.29774999999999</v>
      </c>
      <c r="O75">
        <v>119.65885900000001</v>
      </c>
      <c r="P75">
        <v>83.455500000000001</v>
      </c>
      <c r="Q75">
        <v>10.556516</v>
      </c>
      <c r="R75">
        <v>41.016660999999999</v>
      </c>
      <c r="S75">
        <v>25.535060999999999</v>
      </c>
      <c r="T75">
        <v>0</v>
      </c>
      <c r="U75">
        <v>405.20185199999997</v>
      </c>
      <c r="V75">
        <v>11.283844</v>
      </c>
      <c r="W75">
        <v>29.36666</v>
      </c>
      <c r="X75">
        <v>95.157411999999994</v>
      </c>
      <c r="Y75">
        <v>0</v>
      </c>
      <c r="Z75">
        <v>6.3414570000000001</v>
      </c>
      <c r="AA75">
        <v>40.782482000000002</v>
      </c>
      <c r="AB75">
        <v>12.640146</v>
      </c>
      <c r="AC75">
        <v>9.3642780000000005</v>
      </c>
      <c r="AD75">
        <v>0</v>
      </c>
      <c r="AE75">
        <v>47.834811999999999</v>
      </c>
      <c r="AF75">
        <v>25.759447000000002</v>
      </c>
      <c r="AG75">
        <v>14.467555000000001</v>
      </c>
      <c r="AH75">
        <v>109.95806399999999</v>
      </c>
      <c r="AI75">
        <v>2.4635099999999999</v>
      </c>
      <c r="AJ75">
        <v>0</v>
      </c>
      <c r="AK75">
        <v>49.729317999999999</v>
      </c>
      <c r="AL75">
        <v>58.466262</v>
      </c>
      <c r="AM75">
        <v>0</v>
      </c>
      <c r="AN75">
        <v>0.64785700000000002</v>
      </c>
      <c r="AO75">
        <v>6.4860160000000002</v>
      </c>
      <c r="AP75">
        <v>9.1722669999999997</v>
      </c>
      <c r="AQ75">
        <v>24.688313999999998</v>
      </c>
      <c r="AR75">
        <v>48.604483000000002</v>
      </c>
      <c r="AS75">
        <v>30.863907999999999</v>
      </c>
      <c r="AT75">
        <v>10.364953</v>
      </c>
      <c r="AU75">
        <v>0</v>
      </c>
      <c r="AV75">
        <v>0</v>
      </c>
      <c r="AW75">
        <v>1.9352</v>
      </c>
      <c r="AX75">
        <v>0</v>
      </c>
      <c r="AY75">
        <v>0</v>
      </c>
      <c r="AZ75">
        <f t="shared" si="3"/>
        <v>78.289999999999992</v>
      </c>
      <c r="BA75">
        <f t="shared" si="4"/>
        <v>2584.8806829999999</v>
      </c>
      <c r="BD75">
        <v>17.100000000000001</v>
      </c>
      <c r="BE75">
        <v>7.21</v>
      </c>
      <c r="BF75">
        <v>0.5</v>
      </c>
      <c r="BG75">
        <v>3.75</v>
      </c>
      <c r="BH75">
        <v>5.62</v>
      </c>
      <c r="BI75">
        <v>6.8</v>
      </c>
      <c r="BJ75">
        <v>3.1</v>
      </c>
      <c r="BK75">
        <v>4.32</v>
      </c>
      <c r="BL75">
        <v>3.47</v>
      </c>
      <c r="BM75">
        <v>1.72</v>
      </c>
      <c r="BN75">
        <v>0.4</v>
      </c>
      <c r="BO75">
        <v>13.85</v>
      </c>
      <c r="BP75">
        <v>3.76</v>
      </c>
      <c r="BQ75">
        <v>4.09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78.289999999999992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7.2225529999999996</v>
      </c>
      <c r="K76">
        <v>332.26054599999998</v>
      </c>
      <c r="L76">
        <v>631.98793999999998</v>
      </c>
      <c r="M76">
        <v>89.019199999999998</v>
      </c>
      <c r="N76">
        <v>114.29774999999999</v>
      </c>
      <c r="O76">
        <v>119.65885900000001</v>
      </c>
      <c r="P76">
        <v>83.455500000000001</v>
      </c>
      <c r="Q76">
        <v>10.556516</v>
      </c>
      <c r="R76">
        <v>41.016660999999999</v>
      </c>
      <c r="S76">
        <v>25.535060999999999</v>
      </c>
      <c r="T76">
        <v>0</v>
      </c>
      <c r="U76">
        <v>405.20185199999997</v>
      </c>
      <c r="V76">
        <v>11.283844</v>
      </c>
      <c r="W76">
        <v>29.36666</v>
      </c>
      <c r="X76">
        <v>95.157411999999994</v>
      </c>
      <c r="Y76">
        <v>0</v>
      </c>
      <c r="Z76">
        <v>6.3414570000000001</v>
      </c>
      <c r="AA76">
        <v>40.782482000000002</v>
      </c>
      <c r="AB76">
        <v>12.640146</v>
      </c>
      <c r="AC76">
        <v>9.3642780000000005</v>
      </c>
      <c r="AD76">
        <v>0</v>
      </c>
      <c r="AE76">
        <v>47.834811999999999</v>
      </c>
      <c r="AF76">
        <v>25.759447000000002</v>
      </c>
      <c r="AG76">
        <v>14.467555000000001</v>
      </c>
      <c r="AH76">
        <v>109.95806399999999</v>
      </c>
      <c r="AI76">
        <v>2.4635099999999999</v>
      </c>
      <c r="AJ76">
        <v>0</v>
      </c>
      <c r="AK76">
        <v>49.729317999999999</v>
      </c>
      <c r="AL76">
        <v>58.466262</v>
      </c>
      <c r="AM76">
        <v>0</v>
      </c>
      <c r="AN76">
        <v>0.64785700000000002</v>
      </c>
      <c r="AO76">
        <v>6.4860160000000002</v>
      </c>
      <c r="AP76">
        <v>9.1722669999999997</v>
      </c>
      <c r="AQ76">
        <v>24.688313999999998</v>
      </c>
      <c r="AR76">
        <v>48.604483000000002</v>
      </c>
      <c r="AS76">
        <v>30.863907999999999</v>
      </c>
      <c r="AT76">
        <v>10.364953</v>
      </c>
      <c r="AU76">
        <v>0</v>
      </c>
      <c r="AV76">
        <v>0</v>
      </c>
      <c r="AW76">
        <v>1.9352</v>
      </c>
      <c r="AX76">
        <v>0</v>
      </c>
      <c r="AY76">
        <v>0</v>
      </c>
      <c r="AZ76">
        <f t="shared" si="3"/>
        <v>81.97</v>
      </c>
      <c r="BA76">
        <f t="shared" si="4"/>
        <v>2588.5606829999997</v>
      </c>
      <c r="BD76">
        <v>20.78</v>
      </c>
      <c r="BE76">
        <v>7.21</v>
      </c>
      <c r="BF76">
        <v>0.5</v>
      </c>
      <c r="BG76">
        <v>3.75</v>
      </c>
      <c r="BH76">
        <v>5.62</v>
      </c>
      <c r="BI76">
        <v>6.8</v>
      </c>
      <c r="BJ76">
        <v>3.1</v>
      </c>
      <c r="BK76">
        <v>4.32</v>
      </c>
      <c r="BL76">
        <v>3.47</v>
      </c>
      <c r="BM76">
        <v>1.72</v>
      </c>
      <c r="BN76">
        <v>0.4</v>
      </c>
      <c r="BO76">
        <v>13.85</v>
      </c>
      <c r="BP76">
        <v>3.76</v>
      </c>
      <c r="BQ76">
        <v>4.09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81.97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7.2225529999999996</v>
      </c>
      <c r="K77">
        <v>332.26054599999998</v>
      </c>
      <c r="L77">
        <v>631.98793999999998</v>
      </c>
      <c r="M77">
        <v>89.019199999999998</v>
      </c>
      <c r="N77">
        <v>114.29774999999999</v>
      </c>
      <c r="O77">
        <v>119.65885900000001</v>
      </c>
      <c r="P77">
        <v>83.455500000000001</v>
      </c>
      <c r="Q77">
        <v>10.556516</v>
      </c>
      <c r="R77">
        <v>41.016660999999999</v>
      </c>
      <c r="S77">
        <v>25.535060999999999</v>
      </c>
      <c r="T77">
        <v>0</v>
      </c>
      <c r="U77">
        <v>405.20185199999997</v>
      </c>
      <c r="V77">
        <v>11.283844</v>
      </c>
      <c r="W77">
        <v>32.009658999999999</v>
      </c>
      <c r="X77">
        <v>95.157411999999994</v>
      </c>
      <c r="Y77">
        <v>0</v>
      </c>
      <c r="Z77">
        <v>6.3414570000000001</v>
      </c>
      <c r="AA77">
        <v>40.782482000000002</v>
      </c>
      <c r="AB77">
        <v>12.640146</v>
      </c>
      <c r="AC77">
        <v>9.3642780000000005</v>
      </c>
      <c r="AD77">
        <v>0</v>
      </c>
      <c r="AE77">
        <v>47.834811999999999</v>
      </c>
      <c r="AF77">
        <v>25.759447000000002</v>
      </c>
      <c r="AG77">
        <v>14.467555000000001</v>
      </c>
      <c r="AH77">
        <v>113.16517399999999</v>
      </c>
      <c r="AI77">
        <v>2.4635099999999999</v>
      </c>
      <c r="AJ77">
        <v>0</v>
      </c>
      <c r="AK77">
        <v>49.729317999999999</v>
      </c>
      <c r="AL77">
        <v>67.461072000000001</v>
      </c>
      <c r="AM77">
        <v>5.1076509999999997</v>
      </c>
      <c r="AN77">
        <v>0.64785700000000002</v>
      </c>
      <c r="AO77">
        <v>6.4860160000000002</v>
      </c>
      <c r="AP77">
        <v>4.2142850000000003</v>
      </c>
      <c r="AQ77">
        <v>24.688313999999998</v>
      </c>
      <c r="AR77">
        <v>48.604483000000002</v>
      </c>
      <c r="AS77">
        <v>30.863907999999999</v>
      </c>
      <c r="AT77">
        <v>10.364953</v>
      </c>
      <c r="AU77">
        <v>0</v>
      </c>
      <c r="AV77">
        <v>0</v>
      </c>
      <c r="AW77">
        <v>1.9352</v>
      </c>
      <c r="AX77">
        <v>0</v>
      </c>
      <c r="AY77">
        <v>0</v>
      </c>
      <c r="AZ77">
        <f t="shared" si="3"/>
        <v>85.69</v>
      </c>
      <c r="BA77">
        <f t="shared" si="4"/>
        <v>2607.2752710000004</v>
      </c>
      <c r="BD77">
        <v>24.38</v>
      </c>
      <c r="BE77">
        <v>7.21</v>
      </c>
      <c r="BF77">
        <v>0.62</v>
      </c>
      <c r="BG77">
        <v>3.75</v>
      </c>
      <c r="BH77">
        <v>5.62</v>
      </c>
      <c r="BI77">
        <v>6.8</v>
      </c>
      <c r="BJ77">
        <v>3.1</v>
      </c>
      <c r="BK77">
        <v>4.32</v>
      </c>
      <c r="BL77">
        <v>3.47</v>
      </c>
      <c r="BM77">
        <v>1.72</v>
      </c>
      <c r="BN77">
        <v>0.4</v>
      </c>
      <c r="BO77">
        <v>13.85</v>
      </c>
      <c r="BP77">
        <v>3.76</v>
      </c>
      <c r="BQ77">
        <v>4.09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85.69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7.2225529999999996</v>
      </c>
      <c r="K78">
        <v>332.26054599999998</v>
      </c>
      <c r="L78">
        <v>631.98793999999998</v>
      </c>
      <c r="M78">
        <v>89.019199999999998</v>
      </c>
      <c r="N78">
        <v>114.29774999999999</v>
      </c>
      <c r="O78">
        <v>119.65885900000001</v>
      </c>
      <c r="P78">
        <v>83.455500000000001</v>
      </c>
      <c r="Q78">
        <v>10.556516</v>
      </c>
      <c r="R78">
        <v>41.016660999999999</v>
      </c>
      <c r="S78">
        <v>25.535060999999999</v>
      </c>
      <c r="T78">
        <v>0</v>
      </c>
      <c r="U78">
        <v>405.20185199999997</v>
      </c>
      <c r="V78">
        <v>11.283844</v>
      </c>
      <c r="W78">
        <v>32.009658999999999</v>
      </c>
      <c r="X78">
        <v>95.157411999999994</v>
      </c>
      <c r="Y78">
        <v>0</v>
      </c>
      <c r="Z78">
        <v>6.3414570000000001</v>
      </c>
      <c r="AA78">
        <v>40.782482000000002</v>
      </c>
      <c r="AB78">
        <v>25.409272999999999</v>
      </c>
      <c r="AC78">
        <v>18.728556000000001</v>
      </c>
      <c r="AD78">
        <v>8.8195770000000007</v>
      </c>
      <c r="AE78">
        <v>47.834811999999999</v>
      </c>
      <c r="AF78">
        <v>25.759447000000002</v>
      </c>
      <c r="AG78">
        <v>14.467555000000001</v>
      </c>
      <c r="AH78">
        <v>132.865994</v>
      </c>
      <c r="AI78">
        <v>2.4635099999999999</v>
      </c>
      <c r="AJ78">
        <v>0</v>
      </c>
      <c r="AK78">
        <v>49.729317999999999</v>
      </c>
      <c r="AL78">
        <v>67.461072000000001</v>
      </c>
      <c r="AM78">
        <v>10.215301999999999</v>
      </c>
      <c r="AN78">
        <v>0.64785700000000002</v>
      </c>
      <c r="AO78">
        <v>6.4860160000000002</v>
      </c>
      <c r="AP78">
        <v>4.2142850000000003</v>
      </c>
      <c r="AQ78">
        <v>24.688313999999998</v>
      </c>
      <c r="AR78">
        <v>48.604483000000002</v>
      </c>
      <c r="AS78">
        <v>30.863907999999999</v>
      </c>
      <c r="AT78">
        <v>10.364953</v>
      </c>
      <c r="AU78">
        <v>0</v>
      </c>
      <c r="AV78">
        <v>0</v>
      </c>
      <c r="AW78">
        <v>1.9352</v>
      </c>
      <c r="AX78">
        <v>0</v>
      </c>
      <c r="AY78">
        <v>0</v>
      </c>
      <c r="AZ78">
        <f t="shared" si="3"/>
        <v>85.69</v>
      </c>
      <c r="BA78">
        <f t="shared" si="4"/>
        <v>2663.0367240000005</v>
      </c>
      <c r="BD78">
        <v>24.38</v>
      </c>
      <c r="BE78">
        <v>7.21</v>
      </c>
      <c r="BF78">
        <v>0.62</v>
      </c>
      <c r="BG78">
        <v>3.75</v>
      </c>
      <c r="BH78">
        <v>5.62</v>
      </c>
      <c r="BI78">
        <v>6.8</v>
      </c>
      <c r="BJ78">
        <v>3.1</v>
      </c>
      <c r="BK78">
        <v>4.32</v>
      </c>
      <c r="BL78">
        <v>3.47</v>
      </c>
      <c r="BM78">
        <v>1.72</v>
      </c>
      <c r="BN78">
        <v>0.4</v>
      </c>
      <c r="BO78">
        <v>13.85</v>
      </c>
      <c r="BP78">
        <v>3.76</v>
      </c>
      <c r="BQ78">
        <v>4.09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85.69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9.7607619999999997</v>
      </c>
      <c r="K79">
        <v>332.26054599999998</v>
      </c>
      <c r="L79">
        <v>631.98793999999998</v>
      </c>
      <c r="M79">
        <v>89.019199999999998</v>
      </c>
      <c r="N79">
        <v>114.29774999999999</v>
      </c>
      <c r="O79">
        <v>119.65885900000001</v>
      </c>
      <c r="P79">
        <v>84.906899999999993</v>
      </c>
      <c r="Q79">
        <v>10.556516</v>
      </c>
      <c r="R79">
        <v>41.016660999999999</v>
      </c>
      <c r="S79">
        <v>25.535060999999999</v>
      </c>
      <c r="T79">
        <v>0</v>
      </c>
      <c r="U79">
        <v>405.20185199999997</v>
      </c>
      <c r="V79">
        <v>11.283844</v>
      </c>
      <c r="W79">
        <v>32.009658999999999</v>
      </c>
      <c r="X79">
        <v>95.157411999999994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29.571404000000001</v>
      </c>
      <c r="AD79">
        <v>35.278309</v>
      </c>
      <c r="AE79">
        <v>47.834811999999999</v>
      </c>
      <c r="AF79">
        <v>28.621607999999998</v>
      </c>
      <c r="AG79">
        <v>14.467555000000001</v>
      </c>
      <c r="AH79">
        <v>135.79820900000001</v>
      </c>
      <c r="AI79">
        <v>7.3905289999999999</v>
      </c>
      <c r="AJ79">
        <v>0</v>
      </c>
      <c r="AK79">
        <v>49.729317999999999</v>
      </c>
      <c r="AL79">
        <v>80.953286000000006</v>
      </c>
      <c r="AM79">
        <v>15.322952000000001</v>
      </c>
      <c r="AN79">
        <v>0.64785700000000002</v>
      </c>
      <c r="AO79">
        <v>6.4860160000000002</v>
      </c>
      <c r="AP79">
        <v>4.2142850000000003</v>
      </c>
      <c r="AQ79">
        <v>25.602696000000002</v>
      </c>
      <c r="AR79">
        <v>48.604483000000002</v>
      </c>
      <c r="AS79">
        <v>30.863907999999999</v>
      </c>
      <c r="AT79">
        <v>10.364953</v>
      </c>
      <c r="AU79">
        <v>0</v>
      </c>
      <c r="AV79">
        <v>0</v>
      </c>
      <c r="AW79">
        <v>1.9352</v>
      </c>
      <c r="AX79">
        <v>0</v>
      </c>
      <c r="AY79">
        <v>0</v>
      </c>
      <c r="AZ79">
        <f t="shared" si="3"/>
        <v>85.69</v>
      </c>
      <c r="BA79">
        <f t="shared" si="4"/>
        <v>2760.0671869999992</v>
      </c>
      <c r="BD79">
        <v>24.38</v>
      </c>
      <c r="BE79">
        <v>7.21</v>
      </c>
      <c r="BF79">
        <v>0.62</v>
      </c>
      <c r="BG79">
        <v>3.75</v>
      </c>
      <c r="BH79">
        <v>5.62</v>
      </c>
      <c r="BI79">
        <v>6.8</v>
      </c>
      <c r="BJ79">
        <v>3.1</v>
      </c>
      <c r="BK79">
        <v>4.32</v>
      </c>
      <c r="BL79">
        <v>3.47</v>
      </c>
      <c r="BM79">
        <v>1.72</v>
      </c>
      <c r="BN79">
        <v>0.4</v>
      </c>
      <c r="BO79">
        <v>13.85</v>
      </c>
      <c r="BP79">
        <v>3.76</v>
      </c>
      <c r="BQ79">
        <v>4.09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85.69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11.6112</v>
      </c>
      <c r="K80">
        <v>332.26054599999998</v>
      </c>
      <c r="L80">
        <v>631.98793999999998</v>
      </c>
      <c r="M80">
        <v>89.019199999999998</v>
      </c>
      <c r="N80">
        <v>114.29774999999999</v>
      </c>
      <c r="O80">
        <v>119.65885900000001</v>
      </c>
      <c r="P80">
        <v>84.906899999999993</v>
      </c>
      <c r="Q80">
        <v>10.556516</v>
      </c>
      <c r="R80">
        <v>41.016660999999999</v>
      </c>
      <c r="S80">
        <v>25.535060999999999</v>
      </c>
      <c r="T80">
        <v>0</v>
      </c>
      <c r="U80">
        <v>405.20185199999997</v>
      </c>
      <c r="V80">
        <v>11.283844</v>
      </c>
      <c r="W80">
        <v>32.009658999999999</v>
      </c>
      <c r="X80">
        <v>95.157411999999994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29.571404000000001</v>
      </c>
      <c r="AD80">
        <v>35.278309</v>
      </c>
      <c r="AE80">
        <v>47.834811999999999</v>
      </c>
      <c r="AF80">
        <v>28.621607999999998</v>
      </c>
      <c r="AG80">
        <v>14.467555000000001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80.953286000000006</v>
      </c>
      <c r="AM80">
        <v>15.322952000000001</v>
      </c>
      <c r="AN80">
        <v>0.64785700000000002</v>
      </c>
      <c r="AO80">
        <v>6.4860160000000002</v>
      </c>
      <c r="AP80">
        <v>4.2142850000000003</v>
      </c>
      <c r="AQ80">
        <v>25.602696000000002</v>
      </c>
      <c r="AR80">
        <v>48.604483000000002</v>
      </c>
      <c r="AS80">
        <v>30.863907999999999</v>
      </c>
      <c r="AT80">
        <v>10.364953</v>
      </c>
      <c r="AU80">
        <v>0</v>
      </c>
      <c r="AV80">
        <v>0</v>
      </c>
      <c r="AW80">
        <v>1.9352</v>
      </c>
      <c r="AX80">
        <v>0</v>
      </c>
      <c r="AY80">
        <v>0</v>
      </c>
      <c r="AZ80">
        <f t="shared" si="3"/>
        <v>85.69</v>
      </c>
      <c r="BA80">
        <f t="shared" si="4"/>
        <v>2802.5655329999995</v>
      </c>
      <c r="BD80">
        <v>24.38</v>
      </c>
      <c r="BE80">
        <v>7.21</v>
      </c>
      <c r="BF80">
        <v>0.62</v>
      </c>
      <c r="BG80">
        <v>3.75</v>
      </c>
      <c r="BH80">
        <v>5.62</v>
      </c>
      <c r="BI80">
        <v>6.8</v>
      </c>
      <c r="BJ80">
        <v>3.1</v>
      </c>
      <c r="BK80">
        <v>4.32</v>
      </c>
      <c r="BL80">
        <v>3.47</v>
      </c>
      <c r="BM80">
        <v>1.72</v>
      </c>
      <c r="BN80">
        <v>0.4</v>
      </c>
      <c r="BO80">
        <v>13.85</v>
      </c>
      <c r="BP80">
        <v>3.76</v>
      </c>
      <c r="BQ80">
        <v>4.09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85.69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11.6112</v>
      </c>
      <c r="K81">
        <v>332.26054599999998</v>
      </c>
      <c r="L81">
        <v>631.98793999999998</v>
      </c>
      <c r="M81">
        <v>89.019199999999998</v>
      </c>
      <c r="N81">
        <v>114.29774999999999</v>
      </c>
      <c r="O81">
        <v>119.65885900000001</v>
      </c>
      <c r="P81">
        <v>84.906899999999993</v>
      </c>
      <c r="Q81">
        <v>10.556516</v>
      </c>
      <c r="R81">
        <v>41.016660999999999</v>
      </c>
      <c r="S81">
        <v>25.535060999999999</v>
      </c>
      <c r="T81">
        <v>0</v>
      </c>
      <c r="U81">
        <v>405.20185199999997</v>
      </c>
      <c r="V81">
        <v>11.283844</v>
      </c>
      <c r="W81">
        <v>32.009658999999999</v>
      </c>
      <c r="X81">
        <v>95.157411999999994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29.571404000000001</v>
      </c>
      <c r="AD81">
        <v>35.278309</v>
      </c>
      <c r="AE81">
        <v>47.834811999999999</v>
      </c>
      <c r="AF81">
        <v>28.621607999999998</v>
      </c>
      <c r="AG81">
        <v>14.467555000000001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80.953286000000006</v>
      </c>
      <c r="AM81">
        <v>15.322952000000001</v>
      </c>
      <c r="AN81">
        <v>0.64785700000000002</v>
      </c>
      <c r="AO81">
        <v>6.4860160000000002</v>
      </c>
      <c r="AP81">
        <v>4.2142850000000003</v>
      </c>
      <c r="AQ81">
        <v>25.602696000000002</v>
      </c>
      <c r="AR81">
        <v>48.604483000000002</v>
      </c>
      <c r="AS81">
        <v>30.863907999999999</v>
      </c>
      <c r="AT81">
        <v>10.364953</v>
      </c>
      <c r="AU81">
        <v>0</v>
      </c>
      <c r="AV81">
        <v>0</v>
      </c>
      <c r="AW81">
        <v>1.9352</v>
      </c>
      <c r="AX81">
        <v>0</v>
      </c>
      <c r="AY81">
        <v>0</v>
      </c>
      <c r="AZ81">
        <f t="shared" si="3"/>
        <v>85.69</v>
      </c>
      <c r="BA81">
        <f t="shared" si="4"/>
        <v>2802.5655329999995</v>
      </c>
      <c r="BD81">
        <v>24.38</v>
      </c>
      <c r="BE81">
        <v>7.21</v>
      </c>
      <c r="BF81">
        <v>0.62</v>
      </c>
      <c r="BG81">
        <v>3.75</v>
      </c>
      <c r="BH81">
        <v>5.62</v>
      </c>
      <c r="BI81">
        <v>6.8</v>
      </c>
      <c r="BJ81">
        <v>3.1</v>
      </c>
      <c r="BK81">
        <v>4.32</v>
      </c>
      <c r="BL81">
        <v>3.47</v>
      </c>
      <c r="BM81">
        <v>1.72</v>
      </c>
      <c r="BN81">
        <v>0.4</v>
      </c>
      <c r="BO81">
        <v>13.85</v>
      </c>
      <c r="BP81">
        <v>3.76</v>
      </c>
      <c r="BQ81">
        <v>4.09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85.69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11.6112</v>
      </c>
      <c r="K82">
        <v>332.26054599999998</v>
      </c>
      <c r="L82">
        <v>631.98793999999998</v>
      </c>
      <c r="M82">
        <v>89.019199999999998</v>
      </c>
      <c r="N82">
        <v>114.29774999999999</v>
      </c>
      <c r="O82">
        <v>119.65885900000001</v>
      </c>
      <c r="P82">
        <v>84.906899999999993</v>
      </c>
      <c r="Q82">
        <v>10.556516</v>
      </c>
      <c r="R82">
        <v>41.016660999999999</v>
      </c>
      <c r="S82">
        <v>25.535060999999999</v>
      </c>
      <c r="T82">
        <v>0</v>
      </c>
      <c r="U82">
        <v>405.20185199999997</v>
      </c>
      <c r="V82">
        <v>11.283844</v>
      </c>
      <c r="W82">
        <v>32.009658999999999</v>
      </c>
      <c r="X82">
        <v>95.157411999999994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29.571404000000001</v>
      </c>
      <c r="AD82">
        <v>35.278309</v>
      </c>
      <c r="AE82">
        <v>47.834811999999999</v>
      </c>
      <c r="AF82">
        <v>28.621607999999998</v>
      </c>
      <c r="AG82">
        <v>14.467555000000001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80.953286000000006</v>
      </c>
      <c r="AM82">
        <v>15.322952000000001</v>
      </c>
      <c r="AN82">
        <v>0.64785700000000002</v>
      </c>
      <c r="AO82">
        <v>6.4860160000000002</v>
      </c>
      <c r="AP82">
        <v>4.2142850000000003</v>
      </c>
      <c r="AQ82">
        <v>25.602696000000002</v>
      </c>
      <c r="AR82">
        <v>48.604483000000002</v>
      </c>
      <c r="AS82">
        <v>30.863907999999999</v>
      </c>
      <c r="AT82">
        <v>10.364953</v>
      </c>
      <c r="AU82">
        <v>0</v>
      </c>
      <c r="AV82">
        <v>0</v>
      </c>
      <c r="AW82">
        <v>1.9352</v>
      </c>
      <c r="AX82">
        <v>0</v>
      </c>
      <c r="AY82">
        <v>0</v>
      </c>
      <c r="AZ82">
        <f t="shared" si="3"/>
        <v>85.69</v>
      </c>
      <c r="BA82">
        <f t="shared" si="4"/>
        <v>2802.5655329999995</v>
      </c>
      <c r="BD82">
        <v>24.38</v>
      </c>
      <c r="BE82">
        <v>7.21</v>
      </c>
      <c r="BF82">
        <v>0.62</v>
      </c>
      <c r="BG82">
        <v>3.75</v>
      </c>
      <c r="BH82">
        <v>5.62</v>
      </c>
      <c r="BI82">
        <v>6.8</v>
      </c>
      <c r="BJ82">
        <v>3.1</v>
      </c>
      <c r="BK82">
        <v>4.32</v>
      </c>
      <c r="BL82">
        <v>3.47</v>
      </c>
      <c r="BM82">
        <v>1.72</v>
      </c>
      <c r="BN82">
        <v>0.4</v>
      </c>
      <c r="BO82">
        <v>13.85</v>
      </c>
      <c r="BP82">
        <v>3.76</v>
      </c>
      <c r="BQ82">
        <v>4.09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85.69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11.6112</v>
      </c>
      <c r="K83">
        <v>332.26054599999998</v>
      </c>
      <c r="L83">
        <v>631.98793999999998</v>
      </c>
      <c r="M83">
        <v>89.019199999999998</v>
      </c>
      <c r="N83">
        <v>114.29774999999999</v>
      </c>
      <c r="O83">
        <v>119.65885900000001</v>
      </c>
      <c r="P83">
        <v>84.906899999999993</v>
      </c>
      <c r="Q83">
        <v>10.556516</v>
      </c>
      <c r="R83">
        <v>41.016660999999999</v>
      </c>
      <c r="S83">
        <v>25.535060999999999</v>
      </c>
      <c r="T83">
        <v>0</v>
      </c>
      <c r="U83">
        <v>405.20185199999997</v>
      </c>
      <c r="V83">
        <v>11.283844</v>
      </c>
      <c r="W83">
        <v>32.009658999999999</v>
      </c>
      <c r="X83">
        <v>95.157411999999994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29.571404000000001</v>
      </c>
      <c r="AD83">
        <v>35.278309</v>
      </c>
      <c r="AE83">
        <v>47.834811999999999</v>
      </c>
      <c r="AF83">
        <v>28.621607999999998</v>
      </c>
      <c r="AG83">
        <v>14.467555000000001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80.953286000000006</v>
      </c>
      <c r="AM83">
        <v>15.322952000000001</v>
      </c>
      <c r="AN83">
        <v>0.64785700000000002</v>
      </c>
      <c r="AO83">
        <v>6.4860160000000002</v>
      </c>
      <c r="AP83">
        <v>9.1722669999999997</v>
      </c>
      <c r="AQ83">
        <v>25.602696000000002</v>
      </c>
      <c r="AR83">
        <v>48.604483000000002</v>
      </c>
      <c r="AS83">
        <v>30.863907999999999</v>
      </c>
      <c r="AT83">
        <v>10.364953</v>
      </c>
      <c r="AU83">
        <v>0</v>
      </c>
      <c r="AV83">
        <v>0</v>
      </c>
      <c r="AW83">
        <v>1.9352</v>
      </c>
      <c r="AX83">
        <v>0</v>
      </c>
      <c r="AY83">
        <v>0</v>
      </c>
      <c r="AZ83">
        <f t="shared" si="3"/>
        <v>85.779999999999987</v>
      </c>
      <c r="BA83">
        <f t="shared" si="4"/>
        <v>2807.6135149999996</v>
      </c>
      <c r="BD83">
        <v>24.38</v>
      </c>
      <c r="BE83">
        <v>7.21</v>
      </c>
      <c r="BF83">
        <v>0.71</v>
      </c>
      <c r="BG83">
        <v>3.75</v>
      </c>
      <c r="BH83">
        <v>5.62</v>
      </c>
      <c r="BI83">
        <v>6.8</v>
      </c>
      <c r="BJ83">
        <v>3.1</v>
      </c>
      <c r="BK83">
        <v>4.32</v>
      </c>
      <c r="BL83">
        <v>3.47</v>
      </c>
      <c r="BM83">
        <v>1.72</v>
      </c>
      <c r="BN83">
        <v>0.4</v>
      </c>
      <c r="BO83">
        <v>13.85</v>
      </c>
      <c r="BP83">
        <v>3.76</v>
      </c>
      <c r="BQ83">
        <v>4.09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85.779999999999987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11.6112</v>
      </c>
      <c r="K84">
        <v>332.26054599999998</v>
      </c>
      <c r="L84">
        <v>631.98793999999998</v>
      </c>
      <c r="M84">
        <v>89.019199999999998</v>
      </c>
      <c r="N84">
        <v>114.29774999999999</v>
      </c>
      <c r="O84">
        <v>119.65885900000001</v>
      </c>
      <c r="P84">
        <v>84.906899999999993</v>
      </c>
      <c r="Q84">
        <v>10.556516</v>
      </c>
      <c r="R84">
        <v>41.016660999999999</v>
      </c>
      <c r="S84">
        <v>25.535060999999999</v>
      </c>
      <c r="T84">
        <v>0</v>
      </c>
      <c r="U84">
        <v>405.20185199999997</v>
      </c>
      <c r="V84">
        <v>11.283844</v>
      </c>
      <c r="W84">
        <v>32.009658999999999</v>
      </c>
      <c r="X84">
        <v>95.157411999999994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29.571404000000001</v>
      </c>
      <c r="AD84">
        <v>35.278309</v>
      </c>
      <c r="AE84">
        <v>47.834811999999999</v>
      </c>
      <c r="AF84">
        <v>28.621607999999998</v>
      </c>
      <c r="AG84">
        <v>14.467555000000001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80.953286000000006</v>
      </c>
      <c r="AM84">
        <v>15.322952000000001</v>
      </c>
      <c r="AN84">
        <v>0.64785700000000002</v>
      </c>
      <c r="AO84">
        <v>6.4860160000000002</v>
      </c>
      <c r="AP84">
        <v>9.1722669999999997</v>
      </c>
      <c r="AQ84">
        <v>25.602696000000002</v>
      </c>
      <c r="AR84">
        <v>48.604483000000002</v>
      </c>
      <c r="AS84">
        <v>30.863907999999999</v>
      </c>
      <c r="AT84">
        <v>10.364953</v>
      </c>
      <c r="AU84">
        <v>0</v>
      </c>
      <c r="AV84">
        <v>0</v>
      </c>
      <c r="AW84">
        <v>1.9352</v>
      </c>
      <c r="AX84">
        <v>0</v>
      </c>
      <c r="AY84">
        <v>0</v>
      </c>
      <c r="AZ84">
        <f t="shared" si="3"/>
        <v>85.779999999999987</v>
      </c>
      <c r="BA84">
        <f t="shared" si="4"/>
        <v>2807.6135149999996</v>
      </c>
      <c r="BD84">
        <v>24.38</v>
      </c>
      <c r="BE84">
        <v>7.21</v>
      </c>
      <c r="BF84">
        <v>0.71</v>
      </c>
      <c r="BG84">
        <v>3.75</v>
      </c>
      <c r="BH84">
        <v>5.62</v>
      </c>
      <c r="BI84">
        <v>6.8</v>
      </c>
      <c r="BJ84">
        <v>3.1</v>
      </c>
      <c r="BK84">
        <v>4.32</v>
      </c>
      <c r="BL84">
        <v>3.47</v>
      </c>
      <c r="BM84">
        <v>1.72</v>
      </c>
      <c r="BN84">
        <v>0.4</v>
      </c>
      <c r="BO84">
        <v>13.85</v>
      </c>
      <c r="BP84">
        <v>3.76</v>
      </c>
      <c r="BQ84">
        <v>4.09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85.779999999999987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11.6112</v>
      </c>
      <c r="K85">
        <v>332.26054599999998</v>
      </c>
      <c r="L85">
        <v>631.98793999999998</v>
      </c>
      <c r="M85">
        <v>89.019199999999998</v>
      </c>
      <c r="N85">
        <v>114.29774999999999</v>
      </c>
      <c r="O85">
        <v>119.65885900000001</v>
      </c>
      <c r="P85">
        <v>84.906899999999993</v>
      </c>
      <c r="Q85">
        <v>10.556516</v>
      </c>
      <c r="R85">
        <v>41.016660999999999</v>
      </c>
      <c r="S85">
        <v>25.535060999999999</v>
      </c>
      <c r="T85">
        <v>0</v>
      </c>
      <c r="U85">
        <v>405.20185199999997</v>
      </c>
      <c r="V85">
        <v>11.283844</v>
      </c>
      <c r="W85">
        <v>28.779326999999999</v>
      </c>
      <c r="X85">
        <v>95.157411999999994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29.571404000000001</v>
      </c>
      <c r="AD85">
        <v>35.278309</v>
      </c>
      <c r="AE85">
        <v>47.834811999999999</v>
      </c>
      <c r="AF85">
        <v>28.621607999999998</v>
      </c>
      <c r="AG85">
        <v>14.467555000000001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58.466262</v>
      </c>
      <c r="AM85">
        <v>15.322952000000001</v>
      </c>
      <c r="AN85">
        <v>0.64785700000000002</v>
      </c>
      <c r="AO85">
        <v>6.4860160000000002</v>
      </c>
      <c r="AP85">
        <v>4.2142850000000003</v>
      </c>
      <c r="AQ85">
        <v>25.602696000000002</v>
      </c>
      <c r="AR85">
        <v>48.604483000000002</v>
      </c>
      <c r="AS85">
        <v>30.863907999999999</v>
      </c>
      <c r="AT85">
        <v>10.364953</v>
      </c>
      <c r="AU85">
        <v>0</v>
      </c>
      <c r="AV85">
        <v>0</v>
      </c>
      <c r="AW85">
        <v>1.9352</v>
      </c>
      <c r="AX85">
        <v>0</v>
      </c>
      <c r="AY85">
        <v>0</v>
      </c>
      <c r="AZ85">
        <f t="shared" si="3"/>
        <v>82.33</v>
      </c>
      <c r="BA85">
        <f t="shared" si="4"/>
        <v>2773.4881769999993</v>
      </c>
      <c r="BD85">
        <v>20.7</v>
      </c>
      <c r="BE85">
        <v>7.21</v>
      </c>
      <c r="BF85">
        <v>0.78</v>
      </c>
      <c r="BG85">
        <v>3.75</v>
      </c>
      <c r="BH85">
        <v>5.62</v>
      </c>
      <c r="BI85">
        <v>6.8</v>
      </c>
      <c r="BJ85">
        <v>3.1</v>
      </c>
      <c r="BK85">
        <v>4.4800000000000004</v>
      </c>
      <c r="BL85">
        <v>3.47</v>
      </c>
      <c r="BM85">
        <v>1.72</v>
      </c>
      <c r="BN85">
        <v>0.4</v>
      </c>
      <c r="BO85">
        <v>13.85</v>
      </c>
      <c r="BP85">
        <v>3.76</v>
      </c>
      <c r="BQ85">
        <v>4.09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82.33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11.6112</v>
      </c>
      <c r="K86">
        <v>332.26054599999998</v>
      </c>
      <c r="L86">
        <v>631.98793999999998</v>
      </c>
      <c r="M86">
        <v>89.019199999999998</v>
      </c>
      <c r="N86">
        <v>114.29774999999999</v>
      </c>
      <c r="O86">
        <v>119.65885900000001</v>
      </c>
      <c r="P86">
        <v>84.906899999999993</v>
      </c>
      <c r="Q86">
        <v>10.556516</v>
      </c>
      <c r="R86">
        <v>41.016660999999999</v>
      </c>
      <c r="S86">
        <v>25.535060999999999</v>
      </c>
      <c r="T86">
        <v>0</v>
      </c>
      <c r="U86">
        <v>405.20185199999997</v>
      </c>
      <c r="V86">
        <v>11.283844</v>
      </c>
      <c r="W86">
        <v>28.779326999999999</v>
      </c>
      <c r="X86">
        <v>95.157411999999994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29.571404000000001</v>
      </c>
      <c r="AD86">
        <v>35.278309</v>
      </c>
      <c r="AE86">
        <v>47.834811999999999</v>
      </c>
      <c r="AF86">
        <v>28.621607999999998</v>
      </c>
      <c r="AG86">
        <v>14.467555000000001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58.466262</v>
      </c>
      <c r="AM86">
        <v>15.322952000000001</v>
      </c>
      <c r="AN86">
        <v>0.64785700000000002</v>
      </c>
      <c r="AO86">
        <v>6.4860160000000002</v>
      </c>
      <c r="AP86">
        <v>4.2142850000000003</v>
      </c>
      <c r="AQ86">
        <v>25.602696000000002</v>
      </c>
      <c r="AR86">
        <v>48.604483000000002</v>
      </c>
      <c r="AS86">
        <v>30.863907999999999</v>
      </c>
      <c r="AT86">
        <v>10.364953</v>
      </c>
      <c r="AU86">
        <v>0</v>
      </c>
      <c r="AV86">
        <v>0</v>
      </c>
      <c r="AW86">
        <v>1.9352</v>
      </c>
      <c r="AX86">
        <v>0</v>
      </c>
      <c r="AY86">
        <v>0</v>
      </c>
      <c r="AZ86">
        <f t="shared" si="3"/>
        <v>78.64</v>
      </c>
      <c r="BA86">
        <f t="shared" si="4"/>
        <v>2729.1502689999988</v>
      </c>
      <c r="BD86">
        <v>17.010000000000002</v>
      </c>
      <c r="BE86">
        <v>7.21</v>
      </c>
      <c r="BF86">
        <v>0.78</v>
      </c>
      <c r="BG86">
        <v>3.75</v>
      </c>
      <c r="BH86">
        <v>5.62</v>
      </c>
      <c r="BI86">
        <v>6.8</v>
      </c>
      <c r="BJ86">
        <v>3.1</v>
      </c>
      <c r="BK86">
        <v>4.4800000000000004</v>
      </c>
      <c r="BL86">
        <v>3.47</v>
      </c>
      <c r="BM86">
        <v>1.72</v>
      </c>
      <c r="BN86">
        <v>0.4</v>
      </c>
      <c r="BO86">
        <v>13.85</v>
      </c>
      <c r="BP86">
        <v>3.76</v>
      </c>
      <c r="BQ86">
        <v>4.09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78.64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11.6112</v>
      </c>
      <c r="K87">
        <v>332.26054599999998</v>
      </c>
      <c r="L87">
        <v>631.98793999999998</v>
      </c>
      <c r="M87">
        <v>89.019199999999998</v>
      </c>
      <c r="N87">
        <v>114.29774999999999</v>
      </c>
      <c r="O87">
        <v>119.65885900000001</v>
      </c>
      <c r="P87">
        <v>84.906899999999993</v>
      </c>
      <c r="Q87">
        <v>10.556516</v>
      </c>
      <c r="R87">
        <v>41.016660999999999</v>
      </c>
      <c r="S87">
        <v>25.535060999999999</v>
      </c>
      <c r="T87">
        <v>0</v>
      </c>
      <c r="U87">
        <v>405.20185199999997</v>
      </c>
      <c r="V87">
        <v>11.283844</v>
      </c>
      <c r="W87">
        <v>32.009658999999999</v>
      </c>
      <c r="X87">
        <v>95.157411999999994</v>
      </c>
      <c r="Y87">
        <v>0</v>
      </c>
      <c r="Z87">
        <v>6.3414570000000001</v>
      </c>
      <c r="AA87">
        <v>40.782482000000002</v>
      </c>
      <c r="AB87">
        <v>38.229992000000003</v>
      </c>
      <c r="AC87">
        <v>28.121172999999999</v>
      </c>
      <c r="AD87">
        <v>17.639154000000001</v>
      </c>
      <c r="AE87">
        <v>47.834811999999999</v>
      </c>
      <c r="AF87">
        <v>25.759447000000002</v>
      </c>
      <c r="AG87">
        <v>14.467555000000001</v>
      </c>
      <c r="AH87">
        <v>135.79820900000001</v>
      </c>
      <c r="AI87">
        <v>2.4635099999999999</v>
      </c>
      <c r="AJ87">
        <v>0</v>
      </c>
      <c r="AK87">
        <v>49.729317999999999</v>
      </c>
      <c r="AL87">
        <v>58.466262</v>
      </c>
      <c r="AM87">
        <v>10.215301999999999</v>
      </c>
      <c r="AN87">
        <v>0.64785700000000002</v>
      </c>
      <c r="AO87">
        <v>6.4860160000000002</v>
      </c>
      <c r="AP87">
        <v>4.2142850000000003</v>
      </c>
      <c r="AQ87">
        <v>24.688313999999998</v>
      </c>
      <c r="AR87">
        <v>48.604483000000002</v>
      </c>
      <c r="AS87">
        <v>30.863907999999999</v>
      </c>
      <c r="AT87">
        <v>10.364953</v>
      </c>
      <c r="AU87">
        <v>0</v>
      </c>
      <c r="AV87">
        <v>0</v>
      </c>
      <c r="AW87">
        <v>1.9352</v>
      </c>
      <c r="AX87">
        <v>0</v>
      </c>
      <c r="AY87">
        <v>0</v>
      </c>
      <c r="AZ87">
        <f t="shared" si="3"/>
        <v>74.98</v>
      </c>
      <c r="BA87">
        <f t="shared" si="4"/>
        <v>2683.1370889999998</v>
      </c>
      <c r="BD87">
        <v>13.41</v>
      </c>
      <c r="BE87">
        <v>7.21</v>
      </c>
      <c r="BF87">
        <v>0.78</v>
      </c>
      <c r="BG87">
        <v>3.75</v>
      </c>
      <c r="BH87">
        <v>5.62</v>
      </c>
      <c r="BI87">
        <v>6.8</v>
      </c>
      <c r="BJ87">
        <v>3.1</v>
      </c>
      <c r="BK87">
        <v>4.42</v>
      </c>
      <c r="BL87">
        <v>3.47</v>
      </c>
      <c r="BM87">
        <v>1.72</v>
      </c>
      <c r="BN87">
        <v>0.4</v>
      </c>
      <c r="BO87">
        <v>13.85</v>
      </c>
      <c r="BP87">
        <v>3.76</v>
      </c>
      <c r="BQ87">
        <v>4.09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74.98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11.6112</v>
      </c>
      <c r="K88">
        <v>332.26054599999998</v>
      </c>
      <c r="L88">
        <v>631.98793999999998</v>
      </c>
      <c r="M88">
        <v>89.019199999999998</v>
      </c>
      <c r="N88">
        <v>114.29774999999999</v>
      </c>
      <c r="O88">
        <v>119.65885900000001</v>
      </c>
      <c r="P88">
        <v>84.906899999999993</v>
      </c>
      <c r="Q88">
        <v>10.556516</v>
      </c>
      <c r="R88">
        <v>41.016660999999999</v>
      </c>
      <c r="S88">
        <v>25.535060999999999</v>
      </c>
      <c r="T88">
        <v>0</v>
      </c>
      <c r="U88">
        <v>405.20185199999997</v>
      </c>
      <c r="V88">
        <v>11.283844</v>
      </c>
      <c r="W88">
        <v>32.009658999999999</v>
      </c>
      <c r="X88">
        <v>95.157411999999994</v>
      </c>
      <c r="Y88">
        <v>0</v>
      </c>
      <c r="Z88">
        <v>6.3414570000000001</v>
      </c>
      <c r="AA88">
        <v>40.782482000000002</v>
      </c>
      <c r="AB88">
        <v>38.229992000000003</v>
      </c>
      <c r="AC88">
        <v>28.121172999999999</v>
      </c>
      <c r="AD88">
        <v>17.639154000000001</v>
      </c>
      <c r="AE88">
        <v>47.834811999999999</v>
      </c>
      <c r="AF88">
        <v>25.759447000000002</v>
      </c>
      <c r="AG88">
        <v>14.467555000000001</v>
      </c>
      <c r="AH88">
        <v>135.79820900000001</v>
      </c>
      <c r="AI88">
        <v>2.4635099999999999</v>
      </c>
      <c r="AJ88">
        <v>0</v>
      </c>
      <c r="AK88">
        <v>49.729317999999999</v>
      </c>
      <c r="AL88">
        <v>58.466262</v>
      </c>
      <c r="AM88">
        <v>10.215301999999999</v>
      </c>
      <c r="AN88">
        <v>0.64785700000000002</v>
      </c>
      <c r="AO88">
        <v>6.4860160000000002</v>
      </c>
      <c r="AP88">
        <v>4.2142850000000003</v>
      </c>
      <c r="AQ88">
        <v>24.688313999999998</v>
      </c>
      <c r="AR88">
        <v>48.604483000000002</v>
      </c>
      <c r="AS88">
        <v>30.863907999999999</v>
      </c>
      <c r="AT88">
        <v>10.364953</v>
      </c>
      <c r="AU88">
        <v>0</v>
      </c>
      <c r="AV88">
        <v>0</v>
      </c>
      <c r="AW88">
        <v>1.9352</v>
      </c>
      <c r="AX88">
        <v>0</v>
      </c>
      <c r="AY88">
        <v>0</v>
      </c>
      <c r="AZ88">
        <f t="shared" si="3"/>
        <v>74.98</v>
      </c>
      <c r="BA88">
        <f t="shared" si="4"/>
        <v>2683.1370889999998</v>
      </c>
      <c r="BD88">
        <v>13.41</v>
      </c>
      <c r="BE88">
        <v>7.21</v>
      </c>
      <c r="BF88">
        <v>0.78</v>
      </c>
      <c r="BG88">
        <v>3.75</v>
      </c>
      <c r="BH88">
        <v>5.62</v>
      </c>
      <c r="BI88">
        <v>6.8</v>
      </c>
      <c r="BJ88">
        <v>3.1</v>
      </c>
      <c r="BK88">
        <v>4.42</v>
      </c>
      <c r="BL88">
        <v>3.47</v>
      </c>
      <c r="BM88">
        <v>1.72</v>
      </c>
      <c r="BN88">
        <v>0.4</v>
      </c>
      <c r="BO88">
        <v>13.85</v>
      </c>
      <c r="BP88">
        <v>3.76</v>
      </c>
      <c r="BQ88">
        <v>4.09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74.98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11.6112</v>
      </c>
      <c r="K89">
        <v>332.26054599999998</v>
      </c>
      <c r="L89">
        <v>631.98793999999998</v>
      </c>
      <c r="M89">
        <v>89.019199999999998</v>
      </c>
      <c r="N89">
        <v>114.29774999999999</v>
      </c>
      <c r="O89">
        <v>119.65885900000001</v>
      </c>
      <c r="P89">
        <v>84.906899999999993</v>
      </c>
      <c r="Q89">
        <v>10.556516</v>
      </c>
      <c r="R89">
        <v>41.016660999999999</v>
      </c>
      <c r="S89">
        <v>25.535060999999999</v>
      </c>
      <c r="T89">
        <v>0</v>
      </c>
      <c r="U89">
        <v>405.20185199999997</v>
      </c>
      <c r="V89">
        <v>11.283844</v>
      </c>
      <c r="W89">
        <v>32.009658999999999</v>
      </c>
      <c r="X89">
        <v>95.157411999999994</v>
      </c>
      <c r="Y89">
        <v>0</v>
      </c>
      <c r="Z89">
        <v>6.3414570000000001</v>
      </c>
      <c r="AA89">
        <v>40.782482000000002</v>
      </c>
      <c r="AB89">
        <v>38.229992000000003</v>
      </c>
      <c r="AC89">
        <v>28.121172999999999</v>
      </c>
      <c r="AD89">
        <v>17.639154000000001</v>
      </c>
      <c r="AE89">
        <v>47.834811999999999</v>
      </c>
      <c r="AF89">
        <v>25.759447000000002</v>
      </c>
      <c r="AG89">
        <v>14.467555000000001</v>
      </c>
      <c r="AH89">
        <v>135.79820900000001</v>
      </c>
      <c r="AI89">
        <v>2.4635099999999999</v>
      </c>
      <c r="AJ89">
        <v>0</v>
      </c>
      <c r="AK89">
        <v>49.729317999999999</v>
      </c>
      <c r="AL89">
        <v>58.466262</v>
      </c>
      <c r="AM89">
        <v>10.215301999999999</v>
      </c>
      <c r="AN89">
        <v>0.64785700000000002</v>
      </c>
      <c r="AO89">
        <v>6.4860160000000002</v>
      </c>
      <c r="AP89">
        <v>3.5945369999999999</v>
      </c>
      <c r="AQ89">
        <v>24.688313999999998</v>
      </c>
      <c r="AR89">
        <v>48.604483000000002</v>
      </c>
      <c r="AS89">
        <v>30.863907999999999</v>
      </c>
      <c r="AT89">
        <v>10.364953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75.099999999999994</v>
      </c>
      <c r="BA89">
        <f t="shared" si="4"/>
        <v>2680.7021409999998</v>
      </c>
      <c r="BD89">
        <v>13.41</v>
      </c>
      <c r="BE89">
        <v>7.21</v>
      </c>
      <c r="BF89">
        <v>0.9</v>
      </c>
      <c r="BG89">
        <v>3.75</v>
      </c>
      <c r="BH89">
        <v>5.62</v>
      </c>
      <c r="BI89">
        <v>6.8</v>
      </c>
      <c r="BJ89">
        <v>3.1</v>
      </c>
      <c r="BK89">
        <v>4.42</v>
      </c>
      <c r="BL89">
        <v>3.47</v>
      </c>
      <c r="BM89">
        <v>1.72</v>
      </c>
      <c r="BN89">
        <v>0.4</v>
      </c>
      <c r="BO89">
        <v>13.85</v>
      </c>
      <c r="BP89">
        <v>3.76</v>
      </c>
      <c r="BQ89">
        <v>4.09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75.099999999999994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11.6112</v>
      </c>
      <c r="K90">
        <v>332.26054599999998</v>
      </c>
      <c r="L90">
        <v>631.98793999999998</v>
      </c>
      <c r="M90">
        <v>89.019199999999998</v>
      </c>
      <c r="N90">
        <v>114.29774999999999</v>
      </c>
      <c r="O90">
        <v>119.65885900000001</v>
      </c>
      <c r="P90">
        <v>84.906899999999993</v>
      </c>
      <c r="Q90">
        <v>10.556516</v>
      </c>
      <c r="R90">
        <v>41.016660999999999</v>
      </c>
      <c r="S90">
        <v>25.535060999999999</v>
      </c>
      <c r="T90">
        <v>0</v>
      </c>
      <c r="U90">
        <v>405.20185199999997</v>
      </c>
      <c r="V90">
        <v>11.283844</v>
      </c>
      <c r="W90">
        <v>32.009658999999999</v>
      </c>
      <c r="X90">
        <v>95.157411999999994</v>
      </c>
      <c r="Y90">
        <v>0</v>
      </c>
      <c r="Z90">
        <v>6.3414570000000001</v>
      </c>
      <c r="AA90">
        <v>40.782482000000002</v>
      </c>
      <c r="AB90">
        <v>38.229992000000003</v>
      </c>
      <c r="AC90">
        <v>28.121172999999999</v>
      </c>
      <c r="AD90">
        <v>17.639154000000001</v>
      </c>
      <c r="AE90">
        <v>47.834811999999999</v>
      </c>
      <c r="AF90">
        <v>25.759447000000002</v>
      </c>
      <c r="AG90">
        <v>14.467555000000001</v>
      </c>
      <c r="AH90">
        <v>135.79820900000001</v>
      </c>
      <c r="AI90">
        <v>2.4635099999999999</v>
      </c>
      <c r="AJ90">
        <v>0</v>
      </c>
      <c r="AK90">
        <v>49.729317999999999</v>
      </c>
      <c r="AL90">
        <v>58.466262</v>
      </c>
      <c r="AM90">
        <v>10.215301999999999</v>
      </c>
      <c r="AN90">
        <v>0.64785700000000002</v>
      </c>
      <c r="AO90">
        <v>6.4860160000000002</v>
      </c>
      <c r="AP90">
        <v>3.5945369999999999</v>
      </c>
      <c r="AQ90">
        <v>24.688313999999998</v>
      </c>
      <c r="AR90">
        <v>48.604483000000002</v>
      </c>
      <c r="AS90">
        <v>30.863907999999999</v>
      </c>
      <c r="AT90">
        <v>10.364953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75.16</v>
      </c>
      <c r="BA90">
        <f t="shared" si="4"/>
        <v>2680.7621409999997</v>
      </c>
      <c r="BD90">
        <v>13.41</v>
      </c>
      <c r="BE90">
        <v>7.21</v>
      </c>
      <c r="BF90">
        <v>0.96</v>
      </c>
      <c r="BG90">
        <v>3.75</v>
      </c>
      <c r="BH90">
        <v>5.62</v>
      </c>
      <c r="BI90">
        <v>6.8</v>
      </c>
      <c r="BJ90">
        <v>3.1</v>
      </c>
      <c r="BK90">
        <v>4.42</v>
      </c>
      <c r="BL90">
        <v>3.47</v>
      </c>
      <c r="BM90">
        <v>1.72</v>
      </c>
      <c r="BN90">
        <v>0.4</v>
      </c>
      <c r="BO90">
        <v>13.85</v>
      </c>
      <c r="BP90">
        <v>3.76</v>
      </c>
      <c r="BQ90">
        <v>4.09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75.16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11.6112</v>
      </c>
      <c r="K91">
        <v>332.26054599999998</v>
      </c>
      <c r="L91">
        <v>631.98793999999998</v>
      </c>
      <c r="M91">
        <v>89.019199999999998</v>
      </c>
      <c r="N91">
        <v>114.29774999999999</v>
      </c>
      <c r="O91">
        <v>119.65885900000001</v>
      </c>
      <c r="P91">
        <v>84.906899999999993</v>
      </c>
      <c r="Q91">
        <v>10.556516</v>
      </c>
      <c r="R91">
        <v>41.016660999999999</v>
      </c>
      <c r="S91">
        <v>25.535060999999999</v>
      </c>
      <c r="T91">
        <v>0</v>
      </c>
      <c r="U91">
        <v>405.20185199999997</v>
      </c>
      <c r="V91">
        <v>11.283844</v>
      </c>
      <c r="W91">
        <v>32.009658999999999</v>
      </c>
      <c r="X91">
        <v>95.157411999999994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29.571404000000001</v>
      </c>
      <c r="AD91">
        <v>35.278309</v>
      </c>
      <c r="AE91">
        <v>47.834811999999999</v>
      </c>
      <c r="AF91">
        <v>28.621607999999998</v>
      </c>
      <c r="AG91">
        <v>14.467555000000001</v>
      </c>
      <c r="AH91">
        <v>135.79820900000001</v>
      </c>
      <c r="AI91">
        <v>12.933425</v>
      </c>
      <c r="AJ91">
        <v>0</v>
      </c>
      <c r="AK91">
        <v>49.729317999999999</v>
      </c>
      <c r="AL91">
        <v>58.466262</v>
      </c>
      <c r="AM91">
        <v>15.322952000000001</v>
      </c>
      <c r="AN91">
        <v>0.64785700000000002</v>
      </c>
      <c r="AO91">
        <v>6.8407559999999998</v>
      </c>
      <c r="AP91">
        <v>3.5945369999999999</v>
      </c>
      <c r="AQ91">
        <v>25.602696000000002</v>
      </c>
      <c r="AR91">
        <v>48.604483000000002</v>
      </c>
      <c r="AS91">
        <v>30.863907999999999</v>
      </c>
      <c r="AT91">
        <v>10.364953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75.63000000000001</v>
      </c>
      <c r="BA91">
        <f t="shared" si="4"/>
        <v>2732.7132889999998</v>
      </c>
      <c r="BD91">
        <v>12.81</v>
      </c>
      <c r="BE91">
        <v>7.39</v>
      </c>
      <c r="BF91">
        <v>0.92</v>
      </c>
      <c r="BG91">
        <v>3.87</v>
      </c>
      <c r="BH91">
        <v>5.62</v>
      </c>
      <c r="BI91">
        <v>6.94</v>
      </c>
      <c r="BJ91">
        <v>3.01</v>
      </c>
      <c r="BK91">
        <v>4.4800000000000004</v>
      </c>
      <c r="BL91">
        <v>3.64</v>
      </c>
      <c r="BM91">
        <v>1.72</v>
      </c>
      <c r="BN91">
        <v>0.42</v>
      </c>
      <c r="BO91">
        <v>14.19</v>
      </c>
      <c r="BP91">
        <v>3.86</v>
      </c>
      <c r="BQ91">
        <v>4.22</v>
      </c>
      <c r="BR91">
        <v>2.09</v>
      </c>
      <c r="BS91">
        <v>0.45</v>
      </c>
      <c r="BT91">
        <v>0</v>
      </c>
      <c r="BU91">
        <v>0</v>
      </c>
      <c r="BV91">
        <v>0</v>
      </c>
      <c r="BW91">
        <f t="shared" si="5"/>
        <v>75.63000000000001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11.6112</v>
      </c>
      <c r="K92">
        <v>332.26054599999998</v>
      </c>
      <c r="L92">
        <v>631.98793999999998</v>
      </c>
      <c r="M92">
        <v>89.019199999999998</v>
      </c>
      <c r="N92">
        <v>114.29774999999999</v>
      </c>
      <c r="O92">
        <v>119.65885900000001</v>
      </c>
      <c r="P92">
        <v>84.906899999999993</v>
      </c>
      <c r="Q92">
        <v>10.556516</v>
      </c>
      <c r="R92">
        <v>41.016660999999999</v>
      </c>
      <c r="S92">
        <v>25.535060999999999</v>
      </c>
      <c r="T92">
        <v>0</v>
      </c>
      <c r="U92">
        <v>405.20185199999997</v>
      </c>
      <c r="V92">
        <v>11.283844</v>
      </c>
      <c r="W92">
        <v>32.009658999999999</v>
      </c>
      <c r="X92">
        <v>95.157411999999994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29.571404000000001</v>
      </c>
      <c r="AD92">
        <v>35.278309</v>
      </c>
      <c r="AE92">
        <v>47.834811999999999</v>
      </c>
      <c r="AF92">
        <v>28.621607999999998</v>
      </c>
      <c r="AG92">
        <v>14.467555000000001</v>
      </c>
      <c r="AH92">
        <v>135.79820900000001</v>
      </c>
      <c r="AI92">
        <v>12.933425</v>
      </c>
      <c r="AJ92">
        <v>0</v>
      </c>
      <c r="AK92">
        <v>49.729317999999999</v>
      </c>
      <c r="AL92">
        <v>58.466262</v>
      </c>
      <c r="AM92">
        <v>15.322952000000001</v>
      </c>
      <c r="AN92">
        <v>0.64785700000000002</v>
      </c>
      <c r="AO92">
        <v>6.8407559999999998</v>
      </c>
      <c r="AP92">
        <v>3.5945369999999999</v>
      </c>
      <c r="AQ92">
        <v>25.602696000000002</v>
      </c>
      <c r="AR92">
        <v>48.604483000000002</v>
      </c>
      <c r="AS92">
        <v>30.863907999999999</v>
      </c>
      <c r="AT92">
        <v>10.019994000000001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75.63000000000001</v>
      </c>
      <c r="BA92">
        <f t="shared" si="4"/>
        <v>2732.3683300000002</v>
      </c>
      <c r="BD92">
        <v>12.81</v>
      </c>
      <c r="BE92">
        <v>7.39</v>
      </c>
      <c r="BF92">
        <v>0.92</v>
      </c>
      <c r="BG92">
        <v>3.87</v>
      </c>
      <c r="BH92">
        <v>5.62</v>
      </c>
      <c r="BI92">
        <v>6.94</v>
      </c>
      <c r="BJ92">
        <v>3.01</v>
      </c>
      <c r="BK92">
        <v>4.4800000000000004</v>
      </c>
      <c r="BL92">
        <v>3.64</v>
      </c>
      <c r="BM92">
        <v>1.72</v>
      </c>
      <c r="BN92">
        <v>0.42</v>
      </c>
      <c r="BO92">
        <v>14.19</v>
      </c>
      <c r="BP92">
        <v>3.86</v>
      </c>
      <c r="BQ92">
        <v>4.22</v>
      </c>
      <c r="BR92">
        <v>2.09</v>
      </c>
      <c r="BS92">
        <v>0.45</v>
      </c>
      <c r="BT92">
        <v>0</v>
      </c>
      <c r="BU92">
        <v>0</v>
      </c>
      <c r="BV92">
        <v>0</v>
      </c>
      <c r="BW92">
        <f t="shared" si="5"/>
        <v>75.63000000000001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11.6112</v>
      </c>
      <c r="K93">
        <v>332.26054599999998</v>
      </c>
      <c r="L93">
        <v>631.98793999999998</v>
      </c>
      <c r="M93">
        <v>89.019199999999998</v>
      </c>
      <c r="N93">
        <v>114.29774999999999</v>
      </c>
      <c r="O93">
        <v>119.65885900000001</v>
      </c>
      <c r="P93">
        <v>84.906899999999993</v>
      </c>
      <c r="Q93">
        <v>10.556516</v>
      </c>
      <c r="R93">
        <v>41.016660999999999</v>
      </c>
      <c r="S93">
        <v>25.535060999999999</v>
      </c>
      <c r="T93">
        <v>0</v>
      </c>
      <c r="U93">
        <v>405.20185199999997</v>
      </c>
      <c r="V93">
        <v>11.283844</v>
      </c>
      <c r="W93">
        <v>32.009658999999999</v>
      </c>
      <c r="X93">
        <v>95.157411999999994</v>
      </c>
      <c r="Y93">
        <v>0</v>
      </c>
      <c r="Z93">
        <v>19.024370999999999</v>
      </c>
      <c r="AA93">
        <v>40.782482000000002</v>
      </c>
      <c r="AB93">
        <v>38.229992000000003</v>
      </c>
      <c r="AC93">
        <v>29.571404000000001</v>
      </c>
      <c r="AD93">
        <v>35.278309</v>
      </c>
      <c r="AE93">
        <v>47.834811999999999</v>
      </c>
      <c r="AF93">
        <v>28.621607999999998</v>
      </c>
      <c r="AG93">
        <v>14.467555000000001</v>
      </c>
      <c r="AH93">
        <v>135.79820900000001</v>
      </c>
      <c r="AI93">
        <v>12.933425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7.1118600000000001</v>
      </c>
      <c r="AP93">
        <v>3.5945369999999999</v>
      </c>
      <c r="AQ93">
        <v>25.602696000000002</v>
      </c>
      <c r="AR93">
        <v>48.604483000000002</v>
      </c>
      <c r="AS93">
        <v>30.863907999999999</v>
      </c>
      <c r="AT93">
        <v>10.364953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75.63000000000001</v>
      </c>
      <c r="BA93">
        <f t="shared" si="4"/>
        <v>2732.9843929999997</v>
      </c>
      <c r="BD93">
        <v>12.81</v>
      </c>
      <c r="BE93">
        <v>7.39</v>
      </c>
      <c r="BF93">
        <v>0.92</v>
      </c>
      <c r="BG93">
        <v>3.87</v>
      </c>
      <c r="BH93">
        <v>5.62</v>
      </c>
      <c r="BI93">
        <v>6.94</v>
      </c>
      <c r="BJ93">
        <v>3.01</v>
      </c>
      <c r="BK93">
        <v>4.4800000000000004</v>
      </c>
      <c r="BL93">
        <v>3.64</v>
      </c>
      <c r="BM93">
        <v>1.72</v>
      </c>
      <c r="BN93">
        <v>0.42</v>
      </c>
      <c r="BO93">
        <v>14.19</v>
      </c>
      <c r="BP93">
        <v>3.86</v>
      </c>
      <c r="BQ93">
        <v>4.22</v>
      </c>
      <c r="BR93">
        <v>2.09</v>
      </c>
      <c r="BS93">
        <v>0.45</v>
      </c>
      <c r="BT93">
        <v>0</v>
      </c>
      <c r="BU93">
        <v>0</v>
      </c>
      <c r="BV93">
        <v>0</v>
      </c>
      <c r="BW93">
        <f t="shared" si="5"/>
        <v>75.63000000000001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11.6112</v>
      </c>
      <c r="K94">
        <v>332.26054599999998</v>
      </c>
      <c r="L94">
        <v>631.98793999999998</v>
      </c>
      <c r="M94">
        <v>89.019199999999998</v>
      </c>
      <c r="N94">
        <v>114.29774999999999</v>
      </c>
      <c r="O94">
        <v>119.65885900000001</v>
      </c>
      <c r="P94">
        <v>84.906899999999993</v>
      </c>
      <c r="Q94">
        <v>10.556516</v>
      </c>
      <c r="R94">
        <v>41.016660999999999</v>
      </c>
      <c r="S94">
        <v>25.535060999999999</v>
      </c>
      <c r="T94">
        <v>0</v>
      </c>
      <c r="U94">
        <v>405.20185199999997</v>
      </c>
      <c r="V94">
        <v>11.283844</v>
      </c>
      <c r="W94">
        <v>32.009658999999999</v>
      </c>
      <c r="X94">
        <v>95.157411999999994</v>
      </c>
      <c r="Y94">
        <v>0</v>
      </c>
      <c r="Z94">
        <v>19.024370999999999</v>
      </c>
      <c r="AA94">
        <v>40.782482000000002</v>
      </c>
      <c r="AB94">
        <v>38.229992000000003</v>
      </c>
      <c r="AC94">
        <v>29.571404000000001</v>
      </c>
      <c r="AD94">
        <v>35.278309</v>
      </c>
      <c r="AE94">
        <v>47.834811999999999</v>
      </c>
      <c r="AF94">
        <v>28.621607999999998</v>
      </c>
      <c r="AG94">
        <v>14.467555000000001</v>
      </c>
      <c r="AH94">
        <v>135.79820900000001</v>
      </c>
      <c r="AI94">
        <v>1.2317549999999999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7.1118600000000001</v>
      </c>
      <c r="AP94">
        <v>3.5945369999999999</v>
      </c>
      <c r="AQ94">
        <v>25.602696000000002</v>
      </c>
      <c r="AR94">
        <v>48.604483000000002</v>
      </c>
      <c r="AS94">
        <v>30.863907999999999</v>
      </c>
      <c r="AT94">
        <v>10.364953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75.52000000000001</v>
      </c>
      <c r="BA94">
        <f t="shared" si="4"/>
        <v>2721.1727229999992</v>
      </c>
      <c r="BD94">
        <v>12.81</v>
      </c>
      <c r="BE94">
        <v>7.39</v>
      </c>
      <c r="BF94">
        <v>0.92</v>
      </c>
      <c r="BG94">
        <v>3.87</v>
      </c>
      <c r="BH94">
        <v>5.62</v>
      </c>
      <c r="BI94">
        <v>6.94</v>
      </c>
      <c r="BJ94">
        <v>3.01</v>
      </c>
      <c r="BK94">
        <v>4.43</v>
      </c>
      <c r="BL94">
        <v>3.58</v>
      </c>
      <c r="BM94">
        <v>1.72</v>
      </c>
      <c r="BN94">
        <v>0.42</v>
      </c>
      <c r="BO94">
        <v>14.19</v>
      </c>
      <c r="BP94">
        <v>3.86</v>
      </c>
      <c r="BQ94">
        <v>4.22</v>
      </c>
      <c r="BR94">
        <v>2.09</v>
      </c>
      <c r="BS94">
        <v>0.45</v>
      </c>
      <c r="BT94">
        <v>0</v>
      </c>
      <c r="BU94">
        <v>0</v>
      </c>
      <c r="BV94">
        <v>0</v>
      </c>
      <c r="BW94">
        <f t="shared" si="5"/>
        <v>75.52000000000001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11.6112</v>
      </c>
      <c r="K95">
        <v>332.26054599999998</v>
      </c>
      <c r="L95">
        <v>631.98793999999998</v>
      </c>
      <c r="M95">
        <v>89.019199999999998</v>
      </c>
      <c r="N95">
        <v>114.29774999999999</v>
      </c>
      <c r="O95">
        <v>119.65885900000001</v>
      </c>
      <c r="P95">
        <v>84.906899999999993</v>
      </c>
      <c r="Q95">
        <v>10.556516</v>
      </c>
      <c r="R95">
        <v>41.016660999999999</v>
      </c>
      <c r="S95">
        <v>25.535060999999999</v>
      </c>
      <c r="T95">
        <v>0</v>
      </c>
      <c r="U95">
        <v>405.20185199999997</v>
      </c>
      <c r="V95">
        <v>11.283844</v>
      </c>
      <c r="W95">
        <v>32.009658999999999</v>
      </c>
      <c r="X95">
        <v>95.157411999999994</v>
      </c>
      <c r="Y95">
        <v>0</v>
      </c>
      <c r="Z95">
        <v>12.682914</v>
      </c>
      <c r="AA95">
        <v>40.782482000000002</v>
      </c>
      <c r="AB95">
        <v>38.229992000000003</v>
      </c>
      <c r="AC95">
        <v>28.121172999999999</v>
      </c>
      <c r="AD95">
        <v>17.639154000000001</v>
      </c>
      <c r="AE95">
        <v>47.834811999999999</v>
      </c>
      <c r="AF95">
        <v>17.172965000000001</v>
      </c>
      <c r="AG95">
        <v>14.467555000000001</v>
      </c>
      <c r="AH95">
        <v>135.79820900000001</v>
      </c>
      <c r="AI95">
        <v>0</v>
      </c>
      <c r="AJ95">
        <v>0</v>
      </c>
      <c r="AK95">
        <v>49.729317999999999</v>
      </c>
      <c r="AL95">
        <v>58.466262</v>
      </c>
      <c r="AM95">
        <v>10.215301999999999</v>
      </c>
      <c r="AN95">
        <v>0.64785700000000002</v>
      </c>
      <c r="AO95">
        <v>7.1118600000000001</v>
      </c>
      <c r="AP95">
        <v>7.9327719999999999</v>
      </c>
      <c r="AQ95">
        <v>24.688313999999998</v>
      </c>
      <c r="AR95">
        <v>48.604483000000002</v>
      </c>
      <c r="AS95">
        <v>30.863907999999999</v>
      </c>
      <c r="AT95">
        <v>10.364953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75.510000000000005</v>
      </c>
      <c r="BA95">
        <f t="shared" si="4"/>
        <v>2681.3676850000006</v>
      </c>
      <c r="BD95">
        <v>12.81</v>
      </c>
      <c r="BE95">
        <v>7.39</v>
      </c>
      <c r="BF95">
        <v>0.92</v>
      </c>
      <c r="BG95">
        <v>3.87</v>
      </c>
      <c r="BH95">
        <v>5.62</v>
      </c>
      <c r="BI95">
        <v>6.94</v>
      </c>
      <c r="BJ95">
        <v>3.01</v>
      </c>
      <c r="BK95">
        <v>4.43</v>
      </c>
      <c r="BL95">
        <v>3.58</v>
      </c>
      <c r="BM95">
        <v>1.72</v>
      </c>
      <c r="BN95">
        <v>0.42</v>
      </c>
      <c r="BO95">
        <v>14.19</v>
      </c>
      <c r="BP95">
        <v>3.86</v>
      </c>
      <c r="BQ95">
        <v>4.22</v>
      </c>
      <c r="BR95">
        <v>2.09</v>
      </c>
      <c r="BS95">
        <v>0.44</v>
      </c>
      <c r="BT95">
        <v>0</v>
      </c>
      <c r="BU95">
        <v>0</v>
      </c>
      <c r="BV95">
        <v>0</v>
      </c>
      <c r="BW95">
        <f t="shared" si="5"/>
        <v>75.510000000000005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11.6112</v>
      </c>
      <c r="K96">
        <v>332.26054599999998</v>
      </c>
      <c r="L96">
        <v>631.98793999999998</v>
      </c>
      <c r="M96">
        <v>89.019199999999998</v>
      </c>
      <c r="N96">
        <v>114.29774999999999</v>
      </c>
      <c r="O96">
        <v>119.65885900000001</v>
      </c>
      <c r="P96">
        <v>84.906899999999993</v>
      </c>
      <c r="Q96">
        <v>10.556516</v>
      </c>
      <c r="R96">
        <v>41.016660999999999</v>
      </c>
      <c r="S96">
        <v>25.535060999999999</v>
      </c>
      <c r="T96">
        <v>0</v>
      </c>
      <c r="U96">
        <v>405.20185199999997</v>
      </c>
      <c r="V96">
        <v>11.283844</v>
      </c>
      <c r="W96">
        <v>32.009658999999999</v>
      </c>
      <c r="X96">
        <v>95.157411999999994</v>
      </c>
      <c r="Y96">
        <v>0</v>
      </c>
      <c r="Z96">
        <v>6.3414570000000001</v>
      </c>
      <c r="AA96">
        <v>40.782482000000002</v>
      </c>
      <c r="AB96">
        <v>38.229992000000003</v>
      </c>
      <c r="AC96">
        <v>28.121172999999999</v>
      </c>
      <c r="AD96">
        <v>17.639154000000001</v>
      </c>
      <c r="AE96">
        <v>47.834811999999999</v>
      </c>
      <c r="AF96">
        <v>17.172965000000001</v>
      </c>
      <c r="AG96">
        <v>14.467555000000001</v>
      </c>
      <c r="AH96">
        <v>135.79820900000001</v>
      </c>
      <c r="AI96">
        <v>0</v>
      </c>
      <c r="AJ96">
        <v>0</v>
      </c>
      <c r="AK96">
        <v>49.729317999999999</v>
      </c>
      <c r="AL96">
        <v>58.466262</v>
      </c>
      <c r="AM96">
        <v>5.1076509999999997</v>
      </c>
      <c r="AN96">
        <v>0.64785700000000002</v>
      </c>
      <c r="AO96">
        <v>7.1118600000000001</v>
      </c>
      <c r="AP96">
        <v>7.9327719999999999</v>
      </c>
      <c r="AQ96">
        <v>24.688313999999998</v>
      </c>
      <c r="AR96">
        <v>48.604483000000002</v>
      </c>
      <c r="AS96">
        <v>30.863907999999999</v>
      </c>
      <c r="AT96">
        <v>10.364953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75.510000000000005</v>
      </c>
      <c r="BA96">
        <f t="shared" si="4"/>
        <v>2669.9185770000004</v>
      </c>
      <c r="BD96">
        <v>12.81</v>
      </c>
      <c r="BE96">
        <v>7.39</v>
      </c>
      <c r="BF96">
        <v>0.92</v>
      </c>
      <c r="BG96">
        <v>3.87</v>
      </c>
      <c r="BH96">
        <v>5.62</v>
      </c>
      <c r="BI96">
        <v>6.94</v>
      </c>
      <c r="BJ96">
        <v>3.01</v>
      </c>
      <c r="BK96">
        <v>4.43</v>
      </c>
      <c r="BL96">
        <v>3.58</v>
      </c>
      <c r="BM96">
        <v>1.72</v>
      </c>
      <c r="BN96">
        <v>0.42</v>
      </c>
      <c r="BO96">
        <v>14.19</v>
      </c>
      <c r="BP96">
        <v>3.86</v>
      </c>
      <c r="BQ96">
        <v>4.22</v>
      </c>
      <c r="BR96">
        <v>2.09</v>
      </c>
      <c r="BS96">
        <v>0.44</v>
      </c>
      <c r="BT96">
        <v>0</v>
      </c>
      <c r="BU96">
        <v>0</v>
      </c>
      <c r="BV96">
        <v>0</v>
      </c>
      <c r="BW96">
        <f t="shared" si="5"/>
        <v>75.510000000000005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11.6112</v>
      </c>
      <c r="K97">
        <v>332.26054599999998</v>
      </c>
      <c r="L97">
        <v>631.98793999999998</v>
      </c>
      <c r="M97">
        <v>89.019199999999998</v>
      </c>
      <c r="N97">
        <v>114.29774999999999</v>
      </c>
      <c r="O97">
        <v>119.65885900000001</v>
      </c>
      <c r="P97">
        <v>84.906899999999993</v>
      </c>
      <c r="Q97">
        <v>10.556516</v>
      </c>
      <c r="R97">
        <v>41.016660999999999</v>
      </c>
      <c r="S97">
        <v>25.535060999999999</v>
      </c>
      <c r="T97">
        <v>0</v>
      </c>
      <c r="U97">
        <v>405.20185199999997</v>
      </c>
      <c r="V97">
        <v>11.283844</v>
      </c>
      <c r="W97">
        <v>32.009658999999999</v>
      </c>
      <c r="X97">
        <v>95.157411999999994</v>
      </c>
      <c r="Y97">
        <v>0</v>
      </c>
      <c r="Z97">
        <v>6.3414570000000001</v>
      </c>
      <c r="AA97">
        <v>40.782482000000002</v>
      </c>
      <c r="AB97">
        <v>38.229992000000003</v>
      </c>
      <c r="AC97">
        <v>28.121172999999999</v>
      </c>
      <c r="AD97">
        <v>17.639154000000001</v>
      </c>
      <c r="AE97">
        <v>47.834811999999999</v>
      </c>
      <c r="AF97">
        <v>17.172965000000001</v>
      </c>
      <c r="AG97">
        <v>14.467555000000001</v>
      </c>
      <c r="AH97">
        <v>135.79820900000001</v>
      </c>
      <c r="AI97">
        <v>0</v>
      </c>
      <c r="AJ97">
        <v>0</v>
      </c>
      <c r="AK97">
        <v>49.729317999999999</v>
      </c>
      <c r="AL97">
        <v>69.709773999999996</v>
      </c>
      <c r="AM97">
        <v>0</v>
      </c>
      <c r="AN97">
        <v>0.64785700000000002</v>
      </c>
      <c r="AO97">
        <v>7.1118600000000001</v>
      </c>
      <c r="AP97">
        <v>3.5945369999999999</v>
      </c>
      <c r="AQ97">
        <v>24.688313999999998</v>
      </c>
      <c r="AR97">
        <v>48.604483000000002</v>
      </c>
      <c r="AS97">
        <v>30.863907999999999</v>
      </c>
      <c r="AT97">
        <v>10.364953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75.55</v>
      </c>
      <c r="BA97">
        <f t="shared" si="4"/>
        <v>2671.7562030000004</v>
      </c>
      <c r="BD97">
        <v>12.81</v>
      </c>
      <c r="BE97">
        <v>7.39</v>
      </c>
      <c r="BF97">
        <v>0.95</v>
      </c>
      <c r="BG97">
        <v>3.87</v>
      </c>
      <c r="BH97">
        <v>5.62</v>
      </c>
      <c r="BI97">
        <v>6.94</v>
      </c>
      <c r="BJ97">
        <v>3.01</v>
      </c>
      <c r="BK97">
        <v>4.43</v>
      </c>
      <c r="BL97">
        <v>3.58</v>
      </c>
      <c r="BM97">
        <v>1.72</v>
      </c>
      <c r="BN97">
        <v>0.42</v>
      </c>
      <c r="BO97">
        <v>14.19</v>
      </c>
      <c r="BP97">
        <v>3.86</v>
      </c>
      <c r="BQ97">
        <v>4.22</v>
      </c>
      <c r="BR97">
        <v>2.09</v>
      </c>
      <c r="BS97">
        <v>0.45</v>
      </c>
      <c r="BT97">
        <v>0</v>
      </c>
      <c r="BU97">
        <v>0</v>
      </c>
      <c r="BV97">
        <v>0</v>
      </c>
      <c r="BW97">
        <f t="shared" si="5"/>
        <v>75.55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11.6112</v>
      </c>
      <c r="K98">
        <v>332.26054599999998</v>
      </c>
      <c r="L98">
        <v>631.98793999999998</v>
      </c>
      <c r="M98">
        <v>89.019199999999998</v>
      </c>
      <c r="N98">
        <v>114.29774999999999</v>
      </c>
      <c r="O98">
        <v>119.65885900000001</v>
      </c>
      <c r="P98">
        <v>84.906899999999993</v>
      </c>
      <c r="Q98">
        <v>10.556516</v>
      </c>
      <c r="R98">
        <v>41.016660999999999</v>
      </c>
      <c r="S98">
        <v>25.535060999999999</v>
      </c>
      <c r="T98">
        <v>0</v>
      </c>
      <c r="U98">
        <v>405.20185199999997</v>
      </c>
      <c r="V98">
        <v>11.283844</v>
      </c>
      <c r="W98">
        <v>32.009658999999999</v>
      </c>
      <c r="X98">
        <v>95.157411999999994</v>
      </c>
      <c r="Y98">
        <v>0</v>
      </c>
      <c r="Z98">
        <v>6.3414570000000001</v>
      </c>
      <c r="AA98">
        <v>40.782482000000002</v>
      </c>
      <c r="AB98">
        <v>38.229992000000003</v>
      </c>
      <c r="AC98">
        <v>28.121172999999999</v>
      </c>
      <c r="AD98">
        <v>17.639154000000001</v>
      </c>
      <c r="AE98">
        <v>43.077649000000001</v>
      </c>
      <c r="AF98">
        <v>17.172965000000001</v>
      </c>
      <c r="AG98">
        <v>14.467555000000001</v>
      </c>
      <c r="AH98">
        <v>135.79820900000001</v>
      </c>
      <c r="AI98">
        <v>0</v>
      </c>
      <c r="AJ98">
        <v>0</v>
      </c>
      <c r="AK98">
        <v>49.729317999999999</v>
      </c>
      <c r="AL98">
        <v>69.709773999999996</v>
      </c>
      <c r="AM98">
        <v>0</v>
      </c>
      <c r="AN98">
        <v>0.64785700000000002</v>
      </c>
      <c r="AO98">
        <v>7.1118600000000001</v>
      </c>
      <c r="AP98">
        <v>3.5945369999999999</v>
      </c>
      <c r="AQ98">
        <v>24.688313999999998</v>
      </c>
      <c r="AR98">
        <v>48.604483000000002</v>
      </c>
      <c r="AS98">
        <v>30.863907999999999</v>
      </c>
      <c r="AT98">
        <v>10.364953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75.55</v>
      </c>
      <c r="BA98">
        <f t="shared" si="4"/>
        <v>2666.9990400000002</v>
      </c>
      <c r="BD98">
        <v>12.81</v>
      </c>
      <c r="BE98">
        <v>7.39</v>
      </c>
      <c r="BF98">
        <v>0.95</v>
      </c>
      <c r="BG98">
        <v>3.87</v>
      </c>
      <c r="BH98">
        <v>5.62</v>
      </c>
      <c r="BI98">
        <v>6.94</v>
      </c>
      <c r="BJ98">
        <v>3.01</v>
      </c>
      <c r="BK98">
        <v>4.43</v>
      </c>
      <c r="BL98">
        <v>3.58</v>
      </c>
      <c r="BM98">
        <v>1.72</v>
      </c>
      <c r="BN98">
        <v>0.42</v>
      </c>
      <c r="BO98">
        <v>14.19</v>
      </c>
      <c r="BP98">
        <v>3.86</v>
      </c>
      <c r="BQ98">
        <v>4.22</v>
      </c>
      <c r="BR98">
        <v>2.09</v>
      </c>
      <c r="BS98">
        <v>0.45</v>
      </c>
      <c r="BT98">
        <v>0</v>
      </c>
      <c r="BU98">
        <v>0</v>
      </c>
      <c r="BV98">
        <v>0</v>
      </c>
      <c r="BW98">
        <f t="shared" si="5"/>
        <v>75.55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0.1677620025000002</v>
      </c>
      <c r="K99">
        <f t="shared" si="6"/>
        <v>7.5160873760000122</v>
      </c>
      <c r="L99">
        <f t="shared" si="6"/>
        <v>13.500034153999989</v>
      </c>
      <c r="M99">
        <f t="shared" si="6"/>
        <v>2.1364607999999983</v>
      </c>
      <c r="N99">
        <f t="shared" si="6"/>
        <v>2.7431459999999968</v>
      </c>
      <c r="O99">
        <f t="shared" si="6"/>
        <v>2.8718126159999966</v>
      </c>
      <c r="P99">
        <f t="shared" si="6"/>
        <v>2.6293562400000008</v>
      </c>
      <c r="Q99">
        <f t="shared" si="6"/>
        <v>0.24757398499999991</v>
      </c>
      <c r="R99">
        <f t="shared" si="6"/>
        <v>0.91865625750000146</v>
      </c>
      <c r="S99">
        <f t="shared" si="6"/>
        <v>0.57757338400000047</v>
      </c>
      <c r="T99">
        <f t="shared" si="6"/>
        <v>0</v>
      </c>
      <c r="U99">
        <f t="shared" si="6"/>
        <v>9.7248444479999776</v>
      </c>
      <c r="V99">
        <f t="shared" si="6"/>
        <v>0.28822624600000057</v>
      </c>
      <c r="W99">
        <f t="shared" si="6"/>
        <v>0.74759576674999983</v>
      </c>
      <c r="X99">
        <f t="shared" si="6"/>
        <v>2.8037607132500009</v>
      </c>
      <c r="Y99">
        <f t="shared" si="6"/>
        <v>0</v>
      </c>
      <c r="Z99">
        <f t="shared" si="6"/>
        <v>0.19499394849999982</v>
      </c>
      <c r="AA99">
        <f t="shared" si="6"/>
        <v>0.52742882150000037</v>
      </c>
      <c r="AB99">
        <f t="shared" si="6"/>
        <v>0.7452591245000002</v>
      </c>
      <c r="AC99">
        <f t="shared" si="6"/>
        <v>0.55487043250000023</v>
      </c>
      <c r="AD99">
        <f t="shared" si="6"/>
        <v>0.35278308299999989</v>
      </c>
      <c r="AE99">
        <f t="shared" si="6"/>
        <v>1.1315182487500004</v>
      </c>
      <c r="AF99">
        <f t="shared" si="6"/>
        <v>0.33487280699999977</v>
      </c>
      <c r="AG99">
        <f t="shared" si="6"/>
        <v>0.34722131999999928</v>
      </c>
      <c r="AH99">
        <f t="shared" si="6"/>
        <v>2.6037611400000027</v>
      </c>
      <c r="AI99">
        <f t="shared" si="6"/>
        <v>0.16151384899999999</v>
      </c>
      <c r="AJ99">
        <f t="shared" si="6"/>
        <v>0</v>
      </c>
      <c r="AK99">
        <f t="shared" si="6"/>
        <v>1.1935036320000001</v>
      </c>
      <c r="AL99">
        <f t="shared" si="6"/>
        <v>1.442542581499999</v>
      </c>
      <c r="AM99">
        <f t="shared" si="6"/>
        <v>9.1937714999999975E-2</v>
      </c>
      <c r="AN99">
        <f t="shared" si="6"/>
        <v>1.5548568000000013E-2</v>
      </c>
      <c r="AO99">
        <f t="shared" si="6"/>
        <v>0.17002280899999977</v>
      </c>
      <c r="AP99">
        <f t="shared" si="6"/>
        <v>0.11614073650000009</v>
      </c>
      <c r="AQ99">
        <f t="shared" si="6"/>
        <v>0.43280747999999952</v>
      </c>
      <c r="AR99">
        <f t="shared" si="6"/>
        <v>1.175587550000001</v>
      </c>
      <c r="AS99">
        <f t="shared" si="6"/>
        <v>0.74420129399999879</v>
      </c>
      <c r="AT99">
        <f t="shared" si="6"/>
        <v>0.24821477425000027</v>
      </c>
      <c r="AU99">
        <f t="shared" si="6"/>
        <v>0</v>
      </c>
      <c r="AV99">
        <f t="shared" si="6"/>
        <v>0</v>
      </c>
      <c r="AW99">
        <f t="shared" si="6"/>
        <v>1.2578800000000008E-2</v>
      </c>
      <c r="AX99">
        <f t="shared" si="6"/>
        <v>0</v>
      </c>
      <c r="AY99">
        <f t="shared" si="6"/>
        <v>0</v>
      </c>
      <c r="AZ99">
        <f t="shared" si="6"/>
        <v>1.9042174999999992</v>
      </c>
      <c r="BA99">
        <f t="shared" si="4"/>
        <v>61.374416203999992</v>
      </c>
      <c r="BD99">
        <f t="shared" ref="BD99:BW99" si="7">SUM(BD3:BD98)/4000</f>
        <v>0.43689999999999962</v>
      </c>
      <c r="BE99">
        <f t="shared" si="7"/>
        <v>0.17587999999999993</v>
      </c>
      <c r="BF99">
        <f t="shared" si="7"/>
        <v>6.5675000000000013E-3</v>
      </c>
      <c r="BG99">
        <f t="shared" si="7"/>
        <v>9.1920000000000057E-2</v>
      </c>
      <c r="BH99">
        <f t="shared" si="7"/>
        <v>0.13416000000000006</v>
      </c>
      <c r="BI99">
        <f t="shared" si="7"/>
        <v>0.16543999999999995</v>
      </c>
      <c r="BJ99">
        <f t="shared" si="7"/>
        <v>7.2959999999999942E-2</v>
      </c>
      <c r="BK99">
        <f t="shared" si="7"/>
        <v>9.2885000000000037E-2</v>
      </c>
      <c r="BL99">
        <f t="shared" si="7"/>
        <v>8.4950000000000067E-2</v>
      </c>
      <c r="BM99">
        <f t="shared" si="7"/>
        <v>4.1279999999999976E-2</v>
      </c>
      <c r="BN99">
        <f t="shared" si="7"/>
        <v>9.9200000000000139E-3</v>
      </c>
      <c r="BO99">
        <f t="shared" si="7"/>
        <v>0.33780000000000016</v>
      </c>
      <c r="BP99">
        <f t="shared" si="7"/>
        <v>9.1680000000000123E-2</v>
      </c>
      <c r="BQ99">
        <f t="shared" si="7"/>
        <v>0.10024000000000002</v>
      </c>
      <c r="BR99">
        <f t="shared" si="7"/>
        <v>5.0880000000000036E-2</v>
      </c>
      <c r="BS99">
        <f t="shared" si="7"/>
        <v>1.0754999999999985E-2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1.9042174999999992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87.28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6.07</v>
      </c>
      <c r="M3">
        <v>16.54</v>
      </c>
      <c r="N3" s="135">
        <v>0</v>
      </c>
      <c r="O3" s="135">
        <v>0</v>
      </c>
      <c r="P3" s="135">
        <v>0</v>
      </c>
      <c r="Q3">
        <v>6.93</v>
      </c>
      <c r="R3">
        <v>0</v>
      </c>
      <c r="S3">
        <v>6.42</v>
      </c>
      <c r="T3">
        <v>112.52</v>
      </c>
      <c r="U3">
        <v>37.51</v>
      </c>
      <c r="V3">
        <v>37.5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87.28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6.07</v>
      </c>
      <c r="M4">
        <v>15.87</v>
      </c>
      <c r="N4" s="135">
        <v>0</v>
      </c>
      <c r="O4" s="135">
        <v>0</v>
      </c>
      <c r="P4" s="135">
        <v>0</v>
      </c>
      <c r="Q4">
        <v>6.93</v>
      </c>
      <c r="R4">
        <v>0</v>
      </c>
      <c r="S4">
        <v>6.42</v>
      </c>
      <c r="T4">
        <v>112.28</v>
      </c>
      <c r="U4">
        <v>37.43</v>
      </c>
      <c r="V4">
        <v>37.42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87.28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6.07</v>
      </c>
      <c r="M5">
        <v>14.64</v>
      </c>
      <c r="N5" s="135">
        <v>0</v>
      </c>
      <c r="O5" s="135">
        <v>0</v>
      </c>
      <c r="P5" s="135">
        <v>0</v>
      </c>
      <c r="Q5">
        <v>6.93</v>
      </c>
      <c r="R5">
        <v>0</v>
      </c>
      <c r="S5">
        <v>6.42</v>
      </c>
      <c r="T5">
        <v>112.62</v>
      </c>
      <c r="U5">
        <v>37.54</v>
      </c>
      <c r="V5">
        <v>37.53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87.28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6.07</v>
      </c>
      <c r="M6">
        <v>13.9</v>
      </c>
      <c r="N6" s="135">
        <v>0</v>
      </c>
      <c r="O6" s="135">
        <v>0</v>
      </c>
      <c r="P6" s="135">
        <v>0</v>
      </c>
      <c r="Q6">
        <v>6.93</v>
      </c>
      <c r="R6">
        <v>0</v>
      </c>
      <c r="S6">
        <v>6.42</v>
      </c>
      <c r="T6">
        <v>112.4</v>
      </c>
      <c r="U6">
        <v>37.47</v>
      </c>
      <c r="V6">
        <v>37.450000000000003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87.28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6.07</v>
      </c>
      <c r="M7">
        <v>13.36</v>
      </c>
      <c r="N7" s="135">
        <v>0</v>
      </c>
      <c r="O7" s="135">
        <v>0</v>
      </c>
      <c r="P7" s="135">
        <v>0</v>
      </c>
      <c r="Q7">
        <v>6.93</v>
      </c>
      <c r="R7">
        <v>0</v>
      </c>
      <c r="S7">
        <v>6.28</v>
      </c>
      <c r="T7">
        <v>112.36</v>
      </c>
      <c r="U7">
        <v>37.450000000000003</v>
      </c>
      <c r="V7">
        <v>37.46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87.28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6.07</v>
      </c>
      <c r="M8">
        <v>12.85</v>
      </c>
      <c r="N8" s="135">
        <v>0</v>
      </c>
      <c r="O8" s="135">
        <v>0</v>
      </c>
      <c r="P8" s="135">
        <v>0</v>
      </c>
      <c r="Q8">
        <v>6.93</v>
      </c>
      <c r="R8">
        <v>0</v>
      </c>
      <c r="S8">
        <v>6.28</v>
      </c>
      <c r="T8">
        <v>112.29</v>
      </c>
      <c r="U8">
        <v>37.43</v>
      </c>
      <c r="V8">
        <v>37.42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87.28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116.54</v>
      </c>
      <c r="J9">
        <v>272.14</v>
      </c>
      <c r="K9">
        <v>101.29</v>
      </c>
      <c r="L9">
        <v>6.07</v>
      </c>
      <c r="M9">
        <v>18.32</v>
      </c>
      <c r="N9" s="135">
        <v>0</v>
      </c>
      <c r="O9" s="135">
        <v>0</v>
      </c>
      <c r="P9" s="135">
        <v>0</v>
      </c>
      <c r="Q9">
        <v>6.93</v>
      </c>
      <c r="R9">
        <v>0</v>
      </c>
      <c r="S9">
        <v>6.28</v>
      </c>
      <c r="T9">
        <v>112.44</v>
      </c>
      <c r="U9">
        <v>37.479999999999997</v>
      </c>
      <c r="V9">
        <v>37.47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87.28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116.54</v>
      </c>
      <c r="J10">
        <v>272.14</v>
      </c>
      <c r="K10">
        <v>101.29</v>
      </c>
      <c r="L10">
        <v>6.07</v>
      </c>
      <c r="M10">
        <v>18.27</v>
      </c>
      <c r="N10" s="135">
        <v>0</v>
      </c>
      <c r="O10" s="135">
        <v>0</v>
      </c>
      <c r="P10" s="135">
        <v>0</v>
      </c>
      <c r="Q10">
        <v>6.93</v>
      </c>
      <c r="R10">
        <v>0</v>
      </c>
      <c r="S10">
        <v>6.28</v>
      </c>
      <c r="T10">
        <v>112.6</v>
      </c>
      <c r="U10">
        <v>37.53</v>
      </c>
      <c r="V10">
        <v>37.54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87.28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116.54</v>
      </c>
      <c r="J11">
        <v>272.14</v>
      </c>
      <c r="K11">
        <v>101.29</v>
      </c>
      <c r="L11">
        <v>6.07</v>
      </c>
      <c r="M11">
        <v>17.86</v>
      </c>
      <c r="N11" s="135">
        <v>0</v>
      </c>
      <c r="O11" s="135">
        <v>0</v>
      </c>
      <c r="P11" s="135">
        <v>0</v>
      </c>
      <c r="Q11">
        <v>6.7</v>
      </c>
      <c r="R11">
        <v>0</v>
      </c>
      <c r="S11">
        <v>6.05</v>
      </c>
      <c r="T11">
        <v>108.09</v>
      </c>
      <c r="U11">
        <v>36.03</v>
      </c>
      <c r="V11">
        <v>36.020000000000003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87.28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116.54</v>
      </c>
      <c r="J12">
        <v>272.14</v>
      </c>
      <c r="K12">
        <v>101.29</v>
      </c>
      <c r="L12">
        <v>6.07</v>
      </c>
      <c r="M12">
        <v>17.52</v>
      </c>
      <c r="N12" s="135">
        <v>0</v>
      </c>
      <c r="O12" s="135">
        <v>0</v>
      </c>
      <c r="P12" s="135">
        <v>0</v>
      </c>
      <c r="Q12">
        <v>6.7</v>
      </c>
      <c r="R12">
        <v>0</v>
      </c>
      <c r="S12">
        <v>6.05</v>
      </c>
      <c r="T12">
        <v>108.22</v>
      </c>
      <c r="U12">
        <v>36.07</v>
      </c>
      <c r="V12">
        <v>36.08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87.28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116.54</v>
      </c>
      <c r="J13">
        <v>272.14</v>
      </c>
      <c r="K13">
        <v>101.29</v>
      </c>
      <c r="L13">
        <v>5.83</v>
      </c>
      <c r="M13">
        <v>17.12</v>
      </c>
      <c r="N13" s="135">
        <v>0</v>
      </c>
      <c r="O13" s="135">
        <v>0</v>
      </c>
      <c r="P13" s="135">
        <v>0</v>
      </c>
      <c r="Q13">
        <v>6.7</v>
      </c>
      <c r="R13">
        <v>0</v>
      </c>
      <c r="S13">
        <v>6.05</v>
      </c>
      <c r="T13">
        <v>108.15</v>
      </c>
      <c r="U13">
        <v>36.049999999999997</v>
      </c>
      <c r="V13">
        <v>36.04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87.28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116.54</v>
      </c>
      <c r="J14">
        <v>272.14</v>
      </c>
      <c r="K14">
        <v>101.29</v>
      </c>
      <c r="L14">
        <v>5.83</v>
      </c>
      <c r="M14">
        <v>29.49</v>
      </c>
      <c r="N14" s="135">
        <v>0</v>
      </c>
      <c r="O14" s="135">
        <v>0</v>
      </c>
      <c r="P14" s="135">
        <v>0</v>
      </c>
      <c r="Q14">
        <v>6.7</v>
      </c>
      <c r="R14">
        <v>0</v>
      </c>
      <c r="S14">
        <v>6.05</v>
      </c>
      <c r="T14">
        <v>107.83</v>
      </c>
      <c r="U14">
        <v>35.94</v>
      </c>
      <c r="V14">
        <v>35.94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87.28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116.54</v>
      </c>
      <c r="J15">
        <v>272.14</v>
      </c>
      <c r="K15">
        <v>101.29</v>
      </c>
      <c r="L15">
        <v>5.83</v>
      </c>
      <c r="M15">
        <v>28.66</v>
      </c>
      <c r="N15" s="135">
        <v>0</v>
      </c>
      <c r="O15" s="135">
        <v>0</v>
      </c>
      <c r="P15" s="135">
        <v>0</v>
      </c>
      <c r="Q15">
        <v>6.7</v>
      </c>
      <c r="R15">
        <v>0</v>
      </c>
      <c r="S15">
        <v>6.05</v>
      </c>
      <c r="T15">
        <v>107.89</v>
      </c>
      <c r="U15">
        <v>35.96</v>
      </c>
      <c r="V15">
        <v>35.97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87.28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116.54</v>
      </c>
      <c r="J16">
        <v>272.14</v>
      </c>
      <c r="K16">
        <v>101.29</v>
      </c>
      <c r="L16">
        <v>5.83</v>
      </c>
      <c r="M16">
        <v>27.69</v>
      </c>
      <c r="N16" s="135">
        <v>0</v>
      </c>
      <c r="O16" s="135">
        <v>0</v>
      </c>
      <c r="P16" s="135">
        <v>0</v>
      </c>
      <c r="Q16">
        <v>6.7</v>
      </c>
      <c r="R16">
        <v>0</v>
      </c>
      <c r="S16">
        <v>6.05</v>
      </c>
      <c r="T16">
        <v>90.28</v>
      </c>
      <c r="U16">
        <v>30.09</v>
      </c>
      <c r="V16">
        <v>30.1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87.28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116.54</v>
      </c>
      <c r="J17">
        <v>272.14</v>
      </c>
      <c r="K17">
        <v>101.29</v>
      </c>
      <c r="L17">
        <v>5.83</v>
      </c>
      <c r="M17">
        <v>26.89</v>
      </c>
      <c r="N17" s="135">
        <v>0</v>
      </c>
      <c r="O17" s="135">
        <v>0</v>
      </c>
      <c r="P17" s="135">
        <v>0</v>
      </c>
      <c r="Q17">
        <v>6.7</v>
      </c>
      <c r="R17">
        <v>0</v>
      </c>
      <c r="S17">
        <v>6.05</v>
      </c>
      <c r="T17">
        <v>87.11</v>
      </c>
      <c r="U17">
        <v>29.04</v>
      </c>
      <c r="V17">
        <v>29.03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87.28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116.54</v>
      </c>
      <c r="J18">
        <v>272.14</v>
      </c>
      <c r="K18">
        <v>101.29</v>
      </c>
      <c r="L18">
        <v>5.83</v>
      </c>
      <c r="M18">
        <v>26.13</v>
      </c>
      <c r="N18" s="135">
        <v>0</v>
      </c>
      <c r="O18" s="135">
        <v>0</v>
      </c>
      <c r="P18" s="135">
        <v>0</v>
      </c>
      <c r="Q18">
        <v>6.7</v>
      </c>
      <c r="R18">
        <v>0</v>
      </c>
      <c r="S18">
        <v>6.05</v>
      </c>
      <c r="T18">
        <v>82.74</v>
      </c>
      <c r="U18">
        <v>27.58</v>
      </c>
      <c r="V18">
        <v>27.57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87.28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116.54</v>
      </c>
      <c r="J19">
        <v>272.14</v>
      </c>
      <c r="K19">
        <v>101.29</v>
      </c>
      <c r="L19">
        <v>5.83</v>
      </c>
      <c r="M19">
        <v>25.22</v>
      </c>
      <c r="N19" s="135">
        <v>0</v>
      </c>
      <c r="O19" s="135">
        <v>0</v>
      </c>
      <c r="P19" s="135">
        <v>0</v>
      </c>
      <c r="Q19">
        <v>6.54</v>
      </c>
      <c r="R19">
        <v>0</v>
      </c>
      <c r="S19">
        <v>5.82</v>
      </c>
      <c r="T19">
        <v>79.94</v>
      </c>
      <c r="U19">
        <v>26.65</v>
      </c>
      <c r="V19">
        <v>26.63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87.28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116.54</v>
      </c>
      <c r="J20">
        <v>272.14</v>
      </c>
      <c r="K20">
        <v>101.29</v>
      </c>
      <c r="L20">
        <v>5.83</v>
      </c>
      <c r="M20">
        <v>24.7</v>
      </c>
      <c r="N20" s="135">
        <v>0</v>
      </c>
      <c r="O20" s="135">
        <v>0</v>
      </c>
      <c r="P20" s="135">
        <v>0</v>
      </c>
      <c r="Q20">
        <v>6.54</v>
      </c>
      <c r="R20">
        <v>0</v>
      </c>
      <c r="S20">
        <v>5.82</v>
      </c>
      <c r="T20">
        <v>76.84</v>
      </c>
      <c r="U20">
        <v>25.61</v>
      </c>
      <c r="V20">
        <v>25.61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87.28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116.54</v>
      </c>
      <c r="J21">
        <v>272.14</v>
      </c>
      <c r="K21">
        <v>101.29</v>
      </c>
      <c r="L21">
        <v>5.83</v>
      </c>
      <c r="M21">
        <v>23.95</v>
      </c>
      <c r="N21" s="135">
        <v>0</v>
      </c>
      <c r="O21" s="135">
        <v>0</v>
      </c>
      <c r="P21" s="135">
        <v>0</v>
      </c>
      <c r="Q21">
        <v>6.54</v>
      </c>
      <c r="R21">
        <v>0</v>
      </c>
      <c r="S21">
        <v>5.82</v>
      </c>
      <c r="T21">
        <v>55.02</v>
      </c>
      <c r="U21">
        <v>18.34</v>
      </c>
      <c r="V21">
        <v>18.34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87.28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116.54</v>
      </c>
      <c r="J22">
        <v>272.14</v>
      </c>
      <c r="K22">
        <v>101.29</v>
      </c>
      <c r="L22">
        <v>5.83</v>
      </c>
      <c r="M22">
        <v>15.85</v>
      </c>
      <c r="N22" s="135">
        <v>0</v>
      </c>
      <c r="O22" s="135">
        <v>0</v>
      </c>
      <c r="P22" s="135">
        <v>0</v>
      </c>
      <c r="Q22">
        <v>6.54</v>
      </c>
      <c r="R22">
        <v>0</v>
      </c>
      <c r="S22">
        <v>5.82</v>
      </c>
      <c r="T22">
        <v>53.27</v>
      </c>
      <c r="U22">
        <v>17.760000000000002</v>
      </c>
      <c r="V22">
        <v>17.75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87.28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116.54</v>
      </c>
      <c r="J23">
        <v>272.14</v>
      </c>
      <c r="K23">
        <v>101.29</v>
      </c>
      <c r="L23">
        <v>5.99</v>
      </c>
      <c r="M23">
        <v>15.48</v>
      </c>
      <c r="N23" s="135">
        <v>0</v>
      </c>
      <c r="O23" s="135">
        <v>0</v>
      </c>
      <c r="P23" s="135">
        <v>0</v>
      </c>
      <c r="Q23">
        <v>6.31</v>
      </c>
      <c r="R23">
        <v>0</v>
      </c>
      <c r="S23">
        <v>5.82</v>
      </c>
      <c r="T23">
        <v>52.36</v>
      </c>
      <c r="U23">
        <v>17.45</v>
      </c>
      <c r="V23">
        <v>17.45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87.28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116.54</v>
      </c>
      <c r="J24">
        <v>272.14</v>
      </c>
      <c r="K24">
        <v>101.29</v>
      </c>
      <c r="L24">
        <v>5.99</v>
      </c>
      <c r="M24">
        <v>15.17</v>
      </c>
      <c r="N24" s="135">
        <v>0</v>
      </c>
      <c r="O24" s="135">
        <v>0</v>
      </c>
      <c r="P24" s="135">
        <v>0</v>
      </c>
      <c r="Q24">
        <v>6.31</v>
      </c>
      <c r="R24">
        <v>0</v>
      </c>
      <c r="S24">
        <v>5.82</v>
      </c>
      <c r="T24">
        <v>51.15</v>
      </c>
      <c r="U24">
        <v>17.05</v>
      </c>
      <c r="V24">
        <v>17.04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87.28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116.54</v>
      </c>
      <c r="J25">
        <v>272.14</v>
      </c>
      <c r="K25">
        <v>101.29</v>
      </c>
      <c r="L25">
        <v>5.99</v>
      </c>
      <c r="M25">
        <v>15.35</v>
      </c>
      <c r="N25" s="135">
        <v>0</v>
      </c>
      <c r="O25" s="135">
        <v>0</v>
      </c>
      <c r="P25" s="135">
        <v>0</v>
      </c>
      <c r="Q25">
        <v>6.31</v>
      </c>
      <c r="R25">
        <v>0.71</v>
      </c>
      <c r="S25">
        <v>5.82</v>
      </c>
      <c r="T25">
        <v>50.47</v>
      </c>
      <c r="U25">
        <v>16.82</v>
      </c>
      <c r="V25">
        <v>16.82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87.28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116.54</v>
      </c>
      <c r="J26">
        <v>272.14</v>
      </c>
      <c r="K26">
        <v>101.29</v>
      </c>
      <c r="L26">
        <v>5.99</v>
      </c>
      <c r="M26">
        <v>15.71</v>
      </c>
      <c r="N26" s="135">
        <v>0</v>
      </c>
      <c r="O26" s="135">
        <v>0</v>
      </c>
      <c r="P26" s="135">
        <v>0</v>
      </c>
      <c r="Q26">
        <v>6.31</v>
      </c>
      <c r="R26">
        <v>3.39</v>
      </c>
      <c r="S26">
        <v>5.82</v>
      </c>
      <c r="T26">
        <v>50.05</v>
      </c>
      <c r="U26">
        <v>16.68</v>
      </c>
      <c r="V26">
        <v>16.68</v>
      </c>
      <c r="W26">
        <v>0</v>
      </c>
      <c r="X26">
        <v>0</v>
      </c>
      <c r="Y26">
        <v>0</v>
      </c>
      <c r="Z26">
        <v>0</v>
      </c>
      <c r="AA26">
        <v>0.5</v>
      </c>
      <c r="AB26">
        <v>0.25</v>
      </c>
    </row>
    <row r="27" spans="1:28">
      <c r="A27" t="s">
        <v>69</v>
      </c>
      <c r="B27" s="75">
        <v>130.91999999999999</v>
      </c>
      <c r="C27" s="75">
        <v>87.28</v>
      </c>
      <c r="D27" s="135">
        <f t="shared" si="0"/>
        <v>19.760000000000002</v>
      </c>
      <c r="E27" s="75"/>
      <c r="F27" s="78">
        <v>0.14000000000000001</v>
      </c>
      <c r="G27" s="78">
        <v>0.14000000000000001</v>
      </c>
      <c r="H27" s="78">
        <v>0.09</v>
      </c>
      <c r="I27">
        <v>116.54</v>
      </c>
      <c r="J27">
        <v>272.14</v>
      </c>
      <c r="K27">
        <v>101.29</v>
      </c>
      <c r="L27">
        <v>5.99</v>
      </c>
      <c r="M27">
        <v>16.239999999999998</v>
      </c>
      <c r="N27" s="135">
        <v>14.18</v>
      </c>
      <c r="O27" s="135">
        <v>4.62</v>
      </c>
      <c r="P27" s="135">
        <v>0.96</v>
      </c>
      <c r="Q27">
        <v>6.31</v>
      </c>
      <c r="R27">
        <v>6.78</v>
      </c>
      <c r="S27">
        <v>5.53</v>
      </c>
      <c r="T27">
        <v>28.87</v>
      </c>
      <c r="U27">
        <v>9.6199999999999992</v>
      </c>
      <c r="V27">
        <v>9.6300000000000008</v>
      </c>
      <c r="W27">
        <v>0.48</v>
      </c>
      <c r="X27">
        <v>0.1</v>
      </c>
      <c r="Y27">
        <v>0.51</v>
      </c>
      <c r="Z27">
        <v>0</v>
      </c>
      <c r="AA27">
        <v>1.59</v>
      </c>
      <c r="AB27">
        <v>0.8</v>
      </c>
    </row>
    <row r="28" spans="1:28">
      <c r="A28" t="s">
        <v>70</v>
      </c>
      <c r="B28" s="75">
        <v>130.91999999999999</v>
      </c>
      <c r="C28" s="75">
        <v>87.28</v>
      </c>
      <c r="D28" s="135">
        <f t="shared" si="0"/>
        <v>33.61</v>
      </c>
      <c r="E28" s="75"/>
      <c r="F28" s="78">
        <v>0.41</v>
      </c>
      <c r="G28" s="78">
        <v>0.41</v>
      </c>
      <c r="H28" s="78">
        <v>0.42</v>
      </c>
      <c r="I28">
        <v>116.54</v>
      </c>
      <c r="J28">
        <v>272.14</v>
      </c>
      <c r="K28">
        <v>101.29</v>
      </c>
      <c r="L28">
        <v>5.99</v>
      </c>
      <c r="M28">
        <v>11.21</v>
      </c>
      <c r="N28" s="135">
        <v>20.190000000000001</v>
      </c>
      <c r="O28" s="135">
        <v>7.8</v>
      </c>
      <c r="P28" s="135">
        <v>5.62</v>
      </c>
      <c r="Q28">
        <v>6.31</v>
      </c>
      <c r="R28">
        <v>11.1</v>
      </c>
      <c r="S28">
        <v>5.53</v>
      </c>
      <c r="T28">
        <v>29.18</v>
      </c>
      <c r="U28">
        <v>9.73</v>
      </c>
      <c r="V28">
        <v>9.7200000000000006</v>
      </c>
      <c r="W28">
        <v>3.86</v>
      </c>
      <c r="X28">
        <v>0.77</v>
      </c>
      <c r="Y28">
        <v>0.77</v>
      </c>
      <c r="Z28">
        <v>0</v>
      </c>
      <c r="AA28">
        <v>3.05</v>
      </c>
      <c r="AB28">
        <v>1.53</v>
      </c>
    </row>
    <row r="29" spans="1:28">
      <c r="A29" t="s">
        <v>71</v>
      </c>
      <c r="B29" s="75">
        <v>130.91999999999999</v>
      </c>
      <c r="C29" s="75">
        <v>87.28</v>
      </c>
      <c r="D29" s="135">
        <f t="shared" si="0"/>
        <v>50.120000000000005</v>
      </c>
      <c r="E29" s="75"/>
      <c r="F29" s="78">
        <v>0.89</v>
      </c>
      <c r="G29" s="78">
        <v>0.89</v>
      </c>
      <c r="H29" s="78">
        <v>0.92</v>
      </c>
      <c r="I29">
        <v>116.54</v>
      </c>
      <c r="J29">
        <v>272.14</v>
      </c>
      <c r="K29">
        <v>101.29</v>
      </c>
      <c r="L29">
        <v>5.99</v>
      </c>
      <c r="M29">
        <v>10.28</v>
      </c>
      <c r="N29" s="135">
        <v>23.3</v>
      </c>
      <c r="O29" s="135">
        <v>14.26</v>
      </c>
      <c r="P29" s="135">
        <v>12.56</v>
      </c>
      <c r="Q29">
        <v>6.31</v>
      </c>
      <c r="R29">
        <v>16.809999999999999</v>
      </c>
      <c r="S29">
        <v>5.53</v>
      </c>
      <c r="T29">
        <v>29.68</v>
      </c>
      <c r="U29">
        <v>9.89</v>
      </c>
      <c r="V29">
        <v>9.89</v>
      </c>
      <c r="W29">
        <v>9.48</v>
      </c>
      <c r="X29">
        <v>1.9</v>
      </c>
      <c r="Y29">
        <v>2.2799999999999998</v>
      </c>
      <c r="Z29">
        <v>0</v>
      </c>
      <c r="AA29">
        <v>5.22</v>
      </c>
      <c r="AB29">
        <v>2.61</v>
      </c>
    </row>
    <row r="30" spans="1:28">
      <c r="A30" t="s">
        <v>72</v>
      </c>
      <c r="B30" s="75">
        <v>130.91999999999999</v>
      </c>
      <c r="C30" s="75">
        <v>87.28</v>
      </c>
      <c r="D30" s="135">
        <f t="shared" si="0"/>
        <v>61.81</v>
      </c>
      <c r="E30" s="75"/>
      <c r="F30" s="78">
        <v>1.48</v>
      </c>
      <c r="G30" s="78">
        <v>1.48</v>
      </c>
      <c r="H30" s="78">
        <v>1.52</v>
      </c>
      <c r="I30">
        <v>116.54</v>
      </c>
      <c r="J30">
        <v>272.14</v>
      </c>
      <c r="K30">
        <v>101.29</v>
      </c>
      <c r="L30">
        <v>5.99</v>
      </c>
      <c r="M30">
        <v>9.31</v>
      </c>
      <c r="N30" s="135">
        <v>20.61</v>
      </c>
      <c r="O30" s="135">
        <v>20.6</v>
      </c>
      <c r="P30" s="135">
        <v>20.6</v>
      </c>
      <c r="Q30">
        <v>6.31</v>
      </c>
      <c r="R30">
        <v>23.87</v>
      </c>
      <c r="S30">
        <v>5.53</v>
      </c>
      <c r="T30">
        <v>29.93</v>
      </c>
      <c r="U30">
        <v>9.98</v>
      </c>
      <c r="V30">
        <v>9.9600000000000009</v>
      </c>
      <c r="W30">
        <v>16.22</v>
      </c>
      <c r="X30">
        <v>3.24</v>
      </c>
      <c r="Y30">
        <v>4.1399999999999997</v>
      </c>
      <c r="Z30">
        <v>0</v>
      </c>
      <c r="AA30">
        <v>7.7</v>
      </c>
      <c r="AB30">
        <v>3.85</v>
      </c>
    </row>
    <row r="31" spans="1:28">
      <c r="A31" t="s">
        <v>73</v>
      </c>
      <c r="B31" s="75">
        <v>130.91999999999999</v>
      </c>
      <c r="C31" s="75">
        <v>87.28</v>
      </c>
      <c r="D31" s="135">
        <f t="shared" si="0"/>
        <v>73.63</v>
      </c>
      <c r="E31" s="75"/>
      <c r="F31" s="78">
        <v>2.25</v>
      </c>
      <c r="G31" s="78">
        <v>2.25</v>
      </c>
      <c r="H31" s="78">
        <v>2.31</v>
      </c>
      <c r="I31">
        <v>116.54</v>
      </c>
      <c r="J31">
        <v>272.14</v>
      </c>
      <c r="K31">
        <v>101.29</v>
      </c>
      <c r="L31">
        <v>6.07</v>
      </c>
      <c r="M31">
        <v>8.4700000000000006</v>
      </c>
      <c r="N31" s="135">
        <v>24.55</v>
      </c>
      <c r="O31" s="135">
        <v>24.54</v>
      </c>
      <c r="P31" s="135">
        <v>24.54</v>
      </c>
      <c r="Q31">
        <v>6.15</v>
      </c>
      <c r="R31">
        <v>32</v>
      </c>
      <c r="S31">
        <v>5.53</v>
      </c>
      <c r="T31">
        <v>28.63</v>
      </c>
      <c r="U31">
        <v>9.5399999999999991</v>
      </c>
      <c r="V31">
        <v>9.5399999999999991</v>
      </c>
      <c r="W31">
        <v>24.6</v>
      </c>
      <c r="X31">
        <v>4.92</v>
      </c>
      <c r="Y31">
        <v>6.61</v>
      </c>
      <c r="Z31">
        <v>2.87</v>
      </c>
      <c r="AA31">
        <v>10.99</v>
      </c>
      <c r="AB31">
        <v>5.49</v>
      </c>
    </row>
    <row r="32" spans="1:28">
      <c r="A32" t="s">
        <v>74</v>
      </c>
      <c r="B32" s="75">
        <v>130.91999999999999</v>
      </c>
      <c r="C32" s="75">
        <v>87.28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116.54</v>
      </c>
      <c r="J32">
        <v>272.14</v>
      </c>
      <c r="K32">
        <v>101.29</v>
      </c>
      <c r="L32">
        <v>6.07</v>
      </c>
      <c r="M32">
        <v>7.71</v>
      </c>
      <c r="N32" s="135">
        <v>26.65</v>
      </c>
      <c r="O32" s="135">
        <v>26.65</v>
      </c>
      <c r="P32" s="135">
        <v>26.65</v>
      </c>
      <c r="Q32">
        <v>6.15</v>
      </c>
      <c r="R32">
        <v>40.9</v>
      </c>
      <c r="S32">
        <v>5.53</v>
      </c>
      <c r="T32">
        <v>28.37</v>
      </c>
      <c r="U32">
        <v>9.4600000000000009</v>
      </c>
      <c r="V32">
        <v>9.4499999999999993</v>
      </c>
      <c r="W32">
        <v>34.72</v>
      </c>
      <c r="X32">
        <v>6.94</v>
      </c>
      <c r="Y32">
        <v>9.8699999999999992</v>
      </c>
      <c r="Z32">
        <v>6.31</v>
      </c>
      <c r="AA32">
        <v>15.25</v>
      </c>
      <c r="AB32">
        <v>7.63</v>
      </c>
    </row>
    <row r="33" spans="1:28">
      <c r="A33" t="s">
        <v>75</v>
      </c>
      <c r="B33" s="75">
        <v>130.91999999999999</v>
      </c>
      <c r="C33" s="75">
        <v>87.28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116.54</v>
      </c>
      <c r="J33">
        <v>272.14</v>
      </c>
      <c r="K33">
        <v>101.29</v>
      </c>
      <c r="L33">
        <v>6.07</v>
      </c>
      <c r="M33">
        <v>18.63</v>
      </c>
      <c r="N33" s="135">
        <v>26.65</v>
      </c>
      <c r="O33" s="135">
        <v>26.65</v>
      </c>
      <c r="P33" s="135">
        <v>26.65</v>
      </c>
      <c r="Q33">
        <v>6.15</v>
      </c>
      <c r="R33">
        <v>50.12</v>
      </c>
      <c r="S33">
        <v>5.53</v>
      </c>
      <c r="T33">
        <v>28.03</v>
      </c>
      <c r="U33">
        <v>9.34</v>
      </c>
      <c r="V33">
        <v>9.34</v>
      </c>
      <c r="W33">
        <v>47.78</v>
      </c>
      <c r="X33">
        <v>9.56</v>
      </c>
      <c r="Y33">
        <v>13.94</v>
      </c>
      <c r="Z33">
        <v>10.18</v>
      </c>
      <c r="AA33">
        <v>20.57</v>
      </c>
      <c r="AB33">
        <v>10.29</v>
      </c>
    </row>
    <row r="34" spans="1:28">
      <c r="A34" t="s">
        <v>76</v>
      </c>
      <c r="B34" s="75">
        <v>130.91999999999999</v>
      </c>
      <c r="C34" s="75">
        <v>87.28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116.54</v>
      </c>
      <c r="J34">
        <v>272.14</v>
      </c>
      <c r="K34">
        <v>101.29</v>
      </c>
      <c r="L34">
        <v>6.07</v>
      </c>
      <c r="M34">
        <v>17.96</v>
      </c>
      <c r="N34" s="135">
        <v>26.65</v>
      </c>
      <c r="O34" s="135">
        <v>26.65</v>
      </c>
      <c r="P34" s="135">
        <v>26.65</v>
      </c>
      <c r="Q34">
        <v>6.15</v>
      </c>
      <c r="R34">
        <v>58.98</v>
      </c>
      <c r="S34">
        <v>5.53</v>
      </c>
      <c r="T34">
        <v>55.59</v>
      </c>
      <c r="U34">
        <v>18.53</v>
      </c>
      <c r="V34">
        <v>18.52</v>
      </c>
      <c r="W34">
        <v>63.62</v>
      </c>
      <c r="X34">
        <v>12.72</v>
      </c>
      <c r="Y34">
        <v>18.739999999999998</v>
      </c>
      <c r="Z34">
        <v>13.5</v>
      </c>
      <c r="AA34">
        <v>26.7</v>
      </c>
      <c r="AB34">
        <v>13.35</v>
      </c>
    </row>
    <row r="35" spans="1:28">
      <c r="A35" t="s">
        <v>77</v>
      </c>
      <c r="B35" s="75">
        <v>130.91999999999999</v>
      </c>
      <c r="C35" s="75">
        <v>87.28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116.54</v>
      </c>
      <c r="J35">
        <v>272.14</v>
      </c>
      <c r="K35">
        <v>101.29</v>
      </c>
      <c r="L35">
        <v>6.07</v>
      </c>
      <c r="M35">
        <v>17.71</v>
      </c>
      <c r="N35" s="135">
        <v>26.81</v>
      </c>
      <c r="O35" s="135">
        <v>26.82</v>
      </c>
      <c r="P35" s="135">
        <v>26.82</v>
      </c>
      <c r="Q35">
        <v>6.15</v>
      </c>
      <c r="R35">
        <v>67.12</v>
      </c>
      <c r="S35">
        <v>5.3</v>
      </c>
      <c r="T35">
        <v>54.92</v>
      </c>
      <c r="U35">
        <v>18.309999999999999</v>
      </c>
      <c r="V35">
        <v>18.29</v>
      </c>
      <c r="W35">
        <v>82.02</v>
      </c>
      <c r="X35">
        <v>16.399999999999999</v>
      </c>
      <c r="Y35">
        <v>23.82</v>
      </c>
      <c r="Z35">
        <v>17.38</v>
      </c>
      <c r="AA35">
        <v>33.25</v>
      </c>
      <c r="AB35">
        <v>16.62</v>
      </c>
    </row>
    <row r="36" spans="1:28">
      <c r="A36" t="s">
        <v>78</v>
      </c>
      <c r="B36" s="75">
        <v>130.91999999999999</v>
      </c>
      <c r="C36" s="75">
        <v>87.28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116.54</v>
      </c>
      <c r="J36">
        <v>272.14</v>
      </c>
      <c r="K36">
        <v>101.29</v>
      </c>
      <c r="L36">
        <v>6.07</v>
      </c>
      <c r="M36">
        <v>16.98</v>
      </c>
      <c r="N36" s="135">
        <v>26.81</v>
      </c>
      <c r="O36" s="135">
        <v>26.82</v>
      </c>
      <c r="P36" s="135">
        <v>26.82</v>
      </c>
      <c r="Q36">
        <v>6.15</v>
      </c>
      <c r="R36">
        <v>75.319999999999993</v>
      </c>
      <c r="S36">
        <v>5.3</v>
      </c>
      <c r="T36">
        <v>54.11</v>
      </c>
      <c r="U36">
        <v>18.04</v>
      </c>
      <c r="V36">
        <v>18.02</v>
      </c>
      <c r="W36">
        <v>100.96</v>
      </c>
      <c r="X36">
        <v>20.190000000000001</v>
      </c>
      <c r="Y36">
        <v>28.98</v>
      </c>
      <c r="Z36">
        <v>20.77</v>
      </c>
      <c r="AA36">
        <v>39.869999999999997</v>
      </c>
      <c r="AB36">
        <v>19.93</v>
      </c>
    </row>
    <row r="37" spans="1:28">
      <c r="A37" t="s">
        <v>79</v>
      </c>
      <c r="B37" s="75">
        <v>130.91999999999999</v>
      </c>
      <c r="C37" s="75">
        <v>87.28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116.54</v>
      </c>
      <c r="J37">
        <v>272.14</v>
      </c>
      <c r="K37">
        <v>101.29</v>
      </c>
      <c r="L37">
        <v>5.0599999999999996</v>
      </c>
      <c r="M37">
        <v>16.920000000000002</v>
      </c>
      <c r="N37" s="135">
        <v>26.81</v>
      </c>
      <c r="O37" s="135">
        <v>26.82</v>
      </c>
      <c r="P37" s="135">
        <v>26.82</v>
      </c>
      <c r="Q37">
        <v>6.15</v>
      </c>
      <c r="R37">
        <v>83.66</v>
      </c>
      <c r="S37">
        <v>5.3</v>
      </c>
      <c r="T37">
        <v>52.91</v>
      </c>
      <c r="U37">
        <v>17.64</v>
      </c>
      <c r="V37">
        <v>17.63</v>
      </c>
      <c r="W37">
        <v>117.3</v>
      </c>
      <c r="X37">
        <v>23.46</v>
      </c>
      <c r="Y37">
        <v>34.07</v>
      </c>
      <c r="Z37">
        <v>23.86</v>
      </c>
      <c r="AA37">
        <v>48</v>
      </c>
      <c r="AB37">
        <v>24</v>
      </c>
    </row>
    <row r="38" spans="1:28">
      <c r="A38" t="s">
        <v>80</v>
      </c>
      <c r="B38" s="75">
        <v>130.91999999999999</v>
      </c>
      <c r="C38" s="75">
        <v>87.28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116.54</v>
      </c>
      <c r="J38">
        <v>272.14</v>
      </c>
      <c r="K38">
        <v>101.29</v>
      </c>
      <c r="L38">
        <v>5.0599999999999996</v>
      </c>
      <c r="M38">
        <v>16.87</v>
      </c>
      <c r="N38" s="135">
        <v>26.81</v>
      </c>
      <c r="O38" s="135">
        <v>26.82</v>
      </c>
      <c r="P38" s="135">
        <v>26.82</v>
      </c>
      <c r="Q38">
        <v>6.15</v>
      </c>
      <c r="R38">
        <v>91.66</v>
      </c>
      <c r="S38">
        <v>5.3</v>
      </c>
      <c r="T38">
        <v>53.3</v>
      </c>
      <c r="U38">
        <v>17.77</v>
      </c>
      <c r="V38">
        <v>17.75</v>
      </c>
      <c r="W38">
        <v>132.71</v>
      </c>
      <c r="X38">
        <v>26.54</v>
      </c>
      <c r="Y38">
        <v>39.44</v>
      </c>
      <c r="Z38">
        <v>26.51</v>
      </c>
      <c r="AA38">
        <v>54.67</v>
      </c>
      <c r="AB38">
        <v>27.33</v>
      </c>
    </row>
    <row r="39" spans="1:28">
      <c r="A39" t="s">
        <v>81</v>
      </c>
      <c r="B39" s="75">
        <v>130.91999999999999</v>
      </c>
      <c r="C39" s="75">
        <v>87.28</v>
      </c>
      <c r="D39" s="135">
        <f t="shared" si="0"/>
        <v>80.449999999999989</v>
      </c>
      <c r="E39" s="75"/>
      <c r="F39" s="78">
        <v>11.14</v>
      </c>
      <c r="G39" s="78">
        <v>11.14</v>
      </c>
      <c r="H39" s="78">
        <v>11.42</v>
      </c>
      <c r="I39">
        <v>116.54</v>
      </c>
      <c r="J39">
        <v>272.14</v>
      </c>
      <c r="K39">
        <v>101.29</v>
      </c>
      <c r="L39">
        <v>5.0599999999999996</v>
      </c>
      <c r="M39">
        <v>16.88</v>
      </c>
      <c r="N39" s="135">
        <v>26.81</v>
      </c>
      <c r="O39" s="135">
        <v>26.82</v>
      </c>
      <c r="P39" s="135">
        <v>26.82</v>
      </c>
      <c r="Q39">
        <v>6</v>
      </c>
      <c r="R39">
        <v>99.32</v>
      </c>
      <c r="S39">
        <v>5.53</v>
      </c>
      <c r="T39">
        <v>56.27</v>
      </c>
      <c r="U39">
        <v>18.760000000000002</v>
      </c>
      <c r="V39">
        <v>18.739999999999998</v>
      </c>
      <c r="W39">
        <v>146.44999999999999</v>
      </c>
      <c r="X39">
        <v>29.29</v>
      </c>
      <c r="Y39">
        <v>44.72</v>
      </c>
      <c r="Z39">
        <v>29.76</v>
      </c>
      <c r="AA39">
        <v>59.94</v>
      </c>
      <c r="AB39">
        <v>29.97</v>
      </c>
    </row>
    <row r="40" spans="1:28">
      <c r="A40" t="s">
        <v>82</v>
      </c>
      <c r="B40" s="75">
        <v>130.91999999999999</v>
      </c>
      <c r="C40" s="75">
        <v>87.28</v>
      </c>
      <c r="D40" s="135">
        <f t="shared" si="0"/>
        <v>80.449999999999989</v>
      </c>
      <c r="E40" s="75"/>
      <c r="F40" s="78">
        <v>12.12</v>
      </c>
      <c r="G40" s="78">
        <v>12.12</v>
      </c>
      <c r="H40" s="78">
        <v>12.43</v>
      </c>
      <c r="I40">
        <v>116.54</v>
      </c>
      <c r="J40">
        <v>272.14</v>
      </c>
      <c r="K40">
        <v>101.29</v>
      </c>
      <c r="L40">
        <v>5.0599999999999996</v>
      </c>
      <c r="M40">
        <v>21.17</v>
      </c>
      <c r="N40" s="135">
        <v>26.81</v>
      </c>
      <c r="O40" s="135">
        <v>26.82</v>
      </c>
      <c r="P40" s="135">
        <v>26.82</v>
      </c>
      <c r="Q40">
        <v>6</v>
      </c>
      <c r="R40">
        <v>106</v>
      </c>
      <c r="S40">
        <v>5.53</v>
      </c>
      <c r="T40">
        <v>58.94</v>
      </c>
      <c r="U40">
        <v>19.649999999999999</v>
      </c>
      <c r="V40">
        <v>19.63</v>
      </c>
      <c r="W40">
        <v>167.98</v>
      </c>
      <c r="X40">
        <v>33.590000000000003</v>
      </c>
      <c r="Y40">
        <v>49.5</v>
      </c>
      <c r="Z40">
        <v>32.24</v>
      </c>
      <c r="AA40">
        <v>66.260000000000005</v>
      </c>
      <c r="AB40">
        <v>33.130000000000003</v>
      </c>
    </row>
    <row r="41" spans="1:28">
      <c r="A41" t="s">
        <v>83</v>
      </c>
      <c r="B41" s="75">
        <v>130.91999999999999</v>
      </c>
      <c r="C41" s="75">
        <v>87.28</v>
      </c>
      <c r="D41" s="135">
        <f t="shared" si="0"/>
        <v>80.449999999999989</v>
      </c>
      <c r="E41" s="75"/>
      <c r="F41" s="78">
        <v>13.05</v>
      </c>
      <c r="G41" s="78">
        <v>13.05</v>
      </c>
      <c r="H41" s="78">
        <v>13.37</v>
      </c>
      <c r="I41">
        <v>116.54</v>
      </c>
      <c r="J41">
        <v>272.14</v>
      </c>
      <c r="K41">
        <v>101.29</v>
      </c>
      <c r="L41">
        <v>5.0599999999999996</v>
      </c>
      <c r="M41">
        <v>21.62</v>
      </c>
      <c r="N41" s="135">
        <v>26.81</v>
      </c>
      <c r="O41" s="135">
        <v>26.82</v>
      </c>
      <c r="P41" s="135">
        <v>26.82</v>
      </c>
      <c r="Q41">
        <v>6</v>
      </c>
      <c r="R41">
        <v>111.62</v>
      </c>
      <c r="S41">
        <v>5.53</v>
      </c>
      <c r="T41">
        <v>66.72</v>
      </c>
      <c r="U41">
        <v>22.24</v>
      </c>
      <c r="V41">
        <v>22.24</v>
      </c>
      <c r="W41">
        <v>182.34</v>
      </c>
      <c r="X41">
        <v>36.47</v>
      </c>
      <c r="Y41">
        <v>53.64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130.91999999999999</v>
      </c>
      <c r="C42" s="75">
        <v>87.28</v>
      </c>
      <c r="D42" s="135">
        <f t="shared" si="0"/>
        <v>80.449999999999989</v>
      </c>
      <c r="E42" s="75"/>
      <c r="F42" s="78">
        <v>13.88</v>
      </c>
      <c r="G42" s="78">
        <v>13.88</v>
      </c>
      <c r="H42" s="78">
        <v>14.22</v>
      </c>
      <c r="I42">
        <v>116.54</v>
      </c>
      <c r="J42">
        <v>272.14</v>
      </c>
      <c r="K42">
        <v>101.29</v>
      </c>
      <c r="L42">
        <v>5.0599999999999996</v>
      </c>
      <c r="M42">
        <v>22.04</v>
      </c>
      <c r="N42" s="135">
        <v>26.81</v>
      </c>
      <c r="O42" s="135">
        <v>26.82</v>
      </c>
      <c r="P42" s="135">
        <v>26.82</v>
      </c>
      <c r="Q42">
        <v>6</v>
      </c>
      <c r="R42">
        <v>116.83</v>
      </c>
      <c r="S42">
        <v>5.53</v>
      </c>
      <c r="T42">
        <v>66.89</v>
      </c>
      <c r="U42">
        <v>22.3</v>
      </c>
      <c r="V42">
        <v>22.29</v>
      </c>
      <c r="W42">
        <v>196.08</v>
      </c>
      <c r="X42">
        <v>39.21</v>
      </c>
      <c r="Y42">
        <v>57.51</v>
      </c>
      <c r="Z42">
        <v>36.46</v>
      </c>
      <c r="AA42">
        <v>78.67</v>
      </c>
      <c r="AB42">
        <v>39.33</v>
      </c>
    </row>
    <row r="43" spans="1:28">
      <c r="A43" t="s">
        <v>85</v>
      </c>
      <c r="B43" s="75">
        <v>130.91999999999999</v>
      </c>
      <c r="C43" s="75">
        <v>87.28</v>
      </c>
      <c r="D43" s="135">
        <f t="shared" si="0"/>
        <v>80.449999999999989</v>
      </c>
      <c r="E43" s="75"/>
      <c r="F43" s="78">
        <v>14.56</v>
      </c>
      <c r="G43" s="78">
        <v>14.56</v>
      </c>
      <c r="H43" s="78">
        <v>14.92</v>
      </c>
      <c r="I43">
        <v>116.54</v>
      </c>
      <c r="J43">
        <v>272.14</v>
      </c>
      <c r="K43">
        <v>101.29</v>
      </c>
      <c r="L43">
        <v>4.91</v>
      </c>
      <c r="M43">
        <v>22.22</v>
      </c>
      <c r="N43" s="135">
        <v>26.81</v>
      </c>
      <c r="O43" s="135">
        <v>26.82</v>
      </c>
      <c r="P43" s="135">
        <v>26.82</v>
      </c>
      <c r="Q43">
        <v>6</v>
      </c>
      <c r="R43">
        <v>121.35</v>
      </c>
      <c r="S43">
        <v>5.45</v>
      </c>
      <c r="T43">
        <v>67.12</v>
      </c>
      <c r="U43">
        <v>22.37</v>
      </c>
      <c r="V43">
        <v>22.37</v>
      </c>
      <c r="W43">
        <v>208.68</v>
      </c>
      <c r="X43">
        <v>41.73</v>
      </c>
      <c r="Y43">
        <v>61.14</v>
      </c>
      <c r="Z43">
        <v>38.450000000000003</v>
      </c>
      <c r="AA43">
        <v>84</v>
      </c>
      <c r="AB43">
        <v>42</v>
      </c>
    </row>
    <row r="44" spans="1:28">
      <c r="A44" t="s">
        <v>86</v>
      </c>
      <c r="B44" s="75">
        <v>130.91999999999999</v>
      </c>
      <c r="C44" s="75">
        <v>87.28</v>
      </c>
      <c r="D44" s="135">
        <f t="shared" si="0"/>
        <v>80.449999999999989</v>
      </c>
      <c r="E44" s="75"/>
      <c r="F44" s="78">
        <v>15.22</v>
      </c>
      <c r="G44" s="78">
        <v>15.22</v>
      </c>
      <c r="H44" s="78">
        <v>15.61</v>
      </c>
      <c r="I44">
        <v>116.54</v>
      </c>
      <c r="J44">
        <v>272.14</v>
      </c>
      <c r="K44">
        <v>101.29</v>
      </c>
      <c r="L44">
        <v>4.91</v>
      </c>
      <c r="M44">
        <v>22.37</v>
      </c>
      <c r="N44" s="135">
        <v>26.81</v>
      </c>
      <c r="O44" s="135">
        <v>26.82</v>
      </c>
      <c r="P44" s="135">
        <v>26.82</v>
      </c>
      <c r="Q44">
        <v>6</v>
      </c>
      <c r="R44">
        <v>125.99</v>
      </c>
      <c r="S44">
        <v>5.45</v>
      </c>
      <c r="T44">
        <v>67.38</v>
      </c>
      <c r="U44">
        <v>22.46</v>
      </c>
      <c r="V44">
        <v>22.45</v>
      </c>
      <c r="W44">
        <v>220.36</v>
      </c>
      <c r="X44">
        <v>44.07</v>
      </c>
      <c r="Y44">
        <v>64.260000000000005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130.91999999999999</v>
      </c>
      <c r="C45" s="75">
        <v>87.28</v>
      </c>
      <c r="D45" s="135">
        <f t="shared" si="0"/>
        <v>80.449999999999989</v>
      </c>
      <c r="E45" s="75"/>
      <c r="F45" s="78">
        <v>15.81</v>
      </c>
      <c r="G45" s="78">
        <v>15.81</v>
      </c>
      <c r="H45" s="78">
        <v>16.21</v>
      </c>
      <c r="I45">
        <v>116.54</v>
      </c>
      <c r="J45">
        <v>272.14</v>
      </c>
      <c r="K45">
        <v>101.29</v>
      </c>
      <c r="L45">
        <v>4.91</v>
      </c>
      <c r="M45">
        <v>22.87</v>
      </c>
      <c r="N45" s="135">
        <v>26.81</v>
      </c>
      <c r="O45" s="135">
        <v>26.82</v>
      </c>
      <c r="P45" s="135">
        <v>26.82</v>
      </c>
      <c r="Q45">
        <v>6</v>
      </c>
      <c r="R45">
        <v>131.02000000000001</v>
      </c>
      <c r="S45">
        <v>5.45</v>
      </c>
      <c r="T45">
        <v>67.72</v>
      </c>
      <c r="U45">
        <v>22.57</v>
      </c>
      <c r="V45">
        <v>22.57</v>
      </c>
      <c r="W45">
        <v>229.29</v>
      </c>
      <c r="X45">
        <v>45.86</v>
      </c>
      <c r="Y45">
        <v>67.61</v>
      </c>
      <c r="Z45">
        <v>41.85</v>
      </c>
      <c r="AA45">
        <v>91.34</v>
      </c>
      <c r="AB45">
        <v>45.66</v>
      </c>
    </row>
    <row r="46" spans="1:28">
      <c r="A46" t="s">
        <v>88</v>
      </c>
      <c r="B46" s="75">
        <v>130.91999999999999</v>
      </c>
      <c r="C46" s="75">
        <v>87.28</v>
      </c>
      <c r="D46" s="135">
        <f t="shared" si="0"/>
        <v>80.449999999999989</v>
      </c>
      <c r="E46" s="75"/>
      <c r="F46" s="78">
        <v>16.21</v>
      </c>
      <c r="G46" s="78">
        <v>16.21</v>
      </c>
      <c r="H46" s="78">
        <v>16.61</v>
      </c>
      <c r="I46">
        <v>116.54</v>
      </c>
      <c r="J46">
        <v>272.14</v>
      </c>
      <c r="K46">
        <v>101.29</v>
      </c>
      <c r="L46">
        <v>4.91</v>
      </c>
      <c r="M46">
        <v>23.84</v>
      </c>
      <c r="N46" s="135">
        <v>26.81</v>
      </c>
      <c r="O46" s="135">
        <v>26.82</v>
      </c>
      <c r="P46" s="135">
        <v>26.82</v>
      </c>
      <c r="Q46">
        <v>6</v>
      </c>
      <c r="R46">
        <v>135.72</v>
      </c>
      <c r="S46">
        <v>5.45</v>
      </c>
      <c r="T46">
        <v>68.06</v>
      </c>
      <c r="U46">
        <v>22.69</v>
      </c>
      <c r="V46">
        <v>22.68</v>
      </c>
      <c r="W46">
        <v>234.4</v>
      </c>
      <c r="X46">
        <v>46.88</v>
      </c>
      <c r="Y46">
        <v>70.88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130.91999999999999</v>
      </c>
      <c r="C47" s="75">
        <v>87.28</v>
      </c>
      <c r="D47" s="135">
        <f t="shared" si="0"/>
        <v>80.449999999999989</v>
      </c>
      <c r="E47" s="75"/>
      <c r="F47" s="78">
        <v>16.5</v>
      </c>
      <c r="G47" s="78">
        <v>16.5</v>
      </c>
      <c r="H47" s="78">
        <v>16.91</v>
      </c>
      <c r="I47">
        <v>116.54</v>
      </c>
      <c r="J47">
        <v>272.14</v>
      </c>
      <c r="K47">
        <v>101.29</v>
      </c>
      <c r="L47">
        <v>4.91</v>
      </c>
      <c r="M47">
        <v>29.43</v>
      </c>
      <c r="N47" s="135">
        <v>26.81</v>
      </c>
      <c r="O47" s="135">
        <v>26.82</v>
      </c>
      <c r="P47" s="135">
        <v>26.82</v>
      </c>
      <c r="Q47">
        <v>6.15</v>
      </c>
      <c r="R47">
        <v>137.69</v>
      </c>
      <c r="S47">
        <v>5.45</v>
      </c>
      <c r="T47">
        <v>54.01</v>
      </c>
      <c r="U47">
        <v>18</v>
      </c>
      <c r="V47">
        <v>18</v>
      </c>
      <c r="W47">
        <v>236.55</v>
      </c>
      <c r="X47">
        <v>47.31</v>
      </c>
      <c r="Y47">
        <v>72.58</v>
      </c>
      <c r="Z47">
        <v>44.46</v>
      </c>
      <c r="AA47">
        <v>96.67</v>
      </c>
      <c r="AB47">
        <v>48.33</v>
      </c>
    </row>
    <row r="48" spans="1:28">
      <c r="A48" t="s">
        <v>90</v>
      </c>
      <c r="B48" s="75">
        <v>130.91999999999999</v>
      </c>
      <c r="C48" s="75">
        <v>87.28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17.21</v>
      </c>
      <c r="I48">
        <v>116.54</v>
      </c>
      <c r="J48">
        <v>272.14</v>
      </c>
      <c r="K48">
        <v>101.29</v>
      </c>
      <c r="L48">
        <v>4.91</v>
      </c>
      <c r="M48">
        <v>29.98</v>
      </c>
      <c r="N48" s="135">
        <v>26.81</v>
      </c>
      <c r="O48" s="135">
        <v>26.82</v>
      </c>
      <c r="P48" s="135">
        <v>26.82</v>
      </c>
      <c r="Q48">
        <v>6.15</v>
      </c>
      <c r="R48">
        <v>137.13999999999999</v>
      </c>
      <c r="S48">
        <v>5.45</v>
      </c>
      <c r="T48">
        <v>55.11</v>
      </c>
      <c r="U48">
        <v>18.37</v>
      </c>
      <c r="V48">
        <v>18.36</v>
      </c>
      <c r="W48">
        <v>237.28</v>
      </c>
      <c r="X48">
        <v>47.45</v>
      </c>
      <c r="Y48">
        <v>73.64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130.91999999999999</v>
      </c>
      <c r="C49" s="75">
        <v>87.28</v>
      </c>
      <c r="D49" s="135">
        <f t="shared" si="0"/>
        <v>80.449999999999989</v>
      </c>
      <c r="E49" s="75"/>
      <c r="F49" s="78">
        <v>17.05</v>
      </c>
      <c r="G49" s="78">
        <v>17.05</v>
      </c>
      <c r="H49" s="78">
        <v>17.47</v>
      </c>
      <c r="I49">
        <v>116.54</v>
      </c>
      <c r="J49">
        <v>272.14</v>
      </c>
      <c r="K49">
        <v>101.29</v>
      </c>
      <c r="L49">
        <v>4.91</v>
      </c>
      <c r="M49">
        <v>30.12</v>
      </c>
      <c r="N49" s="135">
        <v>26.81</v>
      </c>
      <c r="O49" s="135">
        <v>26.82</v>
      </c>
      <c r="P49" s="135">
        <v>26.82</v>
      </c>
      <c r="Q49">
        <v>6.15</v>
      </c>
      <c r="R49">
        <v>135.19</v>
      </c>
      <c r="S49">
        <v>5.45</v>
      </c>
      <c r="T49">
        <v>56.31</v>
      </c>
      <c r="U49">
        <v>18.77</v>
      </c>
      <c r="V49">
        <v>18.77</v>
      </c>
      <c r="W49">
        <v>237.81</v>
      </c>
      <c r="X49">
        <v>47.56</v>
      </c>
      <c r="Y49">
        <v>74.09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130.91999999999999</v>
      </c>
      <c r="C50" s="75">
        <v>87.28</v>
      </c>
      <c r="D50" s="135">
        <f t="shared" si="0"/>
        <v>80.449999999999989</v>
      </c>
      <c r="E50" s="75"/>
      <c r="F50" s="78">
        <v>17.239999999999998</v>
      </c>
      <c r="G50" s="78">
        <v>17.239999999999998</v>
      </c>
      <c r="H50" s="78">
        <v>17.670000000000002</v>
      </c>
      <c r="I50">
        <v>116.54</v>
      </c>
      <c r="J50">
        <v>272.14</v>
      </c>
      <c r="K50">
        <v>101.29</v>
      </c>
      <c r="L50">
        <v>4.91</v>
      </c>
      <c r="M50">
        <v>30.54</v>
      </c>
      <c r="N50" s="135">
        <v>26.81</v>
      </c>
      <c r="O50" s="135">
        <v>26.82</v>
      </c>
      <c r="P50" s="135">
        <v>26.82</v>
      </c>
      <c r="Q50">
        <v>6.15</v>
      </c>
      <c r="R50">
        <v>133.76</v>
      </c>
      <c r="S50">
        <v>5.45</v>
      </c>
      <c r="T50">
        <v>79.28</v>
      </c>
      <c r="U50">
        <v>26.43</v>
      </c>
      <c r="V50">
        <v>26.42</v>
      </c>
      <c r="W50">
        <v>237.74</v>
      </c>
      <c r="X50">
        <v>47.55</v>
      </c>
      <c r="Y50">
        <v>74.14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130.91999999999999</v>
      </c>
      <c r="C51" s="75">
        <v>87.28</v>
      </c>
      <c r="D51" s="135">
        <f t="shared" si="0"/>
        <v>80.449999999999989</v>
      </c>
      <c r="E51" s="75"/>
      <c r="F51" s="78">
        <v>17.45</v>
      </c>
      <c r="G51" s="78">
        <v>17.45</v>
      </c>
      <c r="H51" s="78">
        <v>17.89</v>
      </c>
      <c r="I51">
        <v>116.54</v>
      </c>
      <c r="J51">
        <v>272.14</v>
      </c>
      <c r="K51">
        <v>101.29</v>
      </c>
      <c r="L51">
        <v>4.75</v>
      </c>
      <c r="M51">
        <v>30.94</v>
      </c>
      <c r="N51" s="135">
        <v>26.81</v>
      </c>
      <c r="O51" s="135">
        <v>26.82</v>
      </c>
      <c r="P51" s="135">
        <v>26.82</v>
      </c>
      <c r="Q51">
        <v>6.15</v>
      </c>
      <c r="R51">
        <v>138.21</v>
      </c>
      <c r="S51">
        <v>5.35</v>
      </c>
      <c r="T51">
        <v>79.37</v>
      </c>
      <c r="U51">
        <v>26.46</v>
      </c>
      <c r="V51">
        <v>26.45</v>
      </c>
      <c r="W51">
        <v>237.61</v>
      </c>
      <c r="X51">
        <v>47.52</v>
      </c>
      <c r="Y51">
        <v>74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130.91999999999999</v>
      </c>
      <c r="C52" s="75">
        <v>87.28</v>
      </c>
      <c r="D52" s="135">
        <f t="shared" si="0"/>
        <v>80.449999999999989</v>
      </c>
      <c r="E52" s="75"/>
      <c r="F52" s="78">
        <v>17.52</v>
      </c>
      <c r="G52" s="78">
        <v>17.52</v>
      </c>
      <c r="H52" s="78">
        <v>17.97</v>
      </c>
      <c r="I52">
        <v>116.54</v>
      </c>
      <c r="J52">
        <v>272.14</v>
      </c>
      <c r="K52">
        <v>101.29</v>
      </c>
      <c r="L52">
        <v>4.75</v>
      </c>
      <c r="M52">
        <v>25.05</v>
      </c>
      <c r="N52" s="135">
        <v>26.81</v>
      </c>
      <c r="O52" s="135">
        <v>26.82</v>
      </c>
      <c r="P52" s="135">
        <v>26.82</v>
      </c>
      <c r="Q52">
        <v>6.15</v>
      </c>
      <c r="R52">
        <v>130.54</v>
      </c>
      <c r="S52">
        <v>5.35</v>
      </c>
      <c r="T52">
        <v>82.36</v>
      </c>
      <c r="U52">
        <v>27.45</v>
      </c>
      <c r="V52">
        <v>27.46</v>
      </c>
      <c r="W52">
        <v>237.6</v>
      </c>
      <c r="X52">
        <v>47.52</v>
      </c>
      <c r="Y52">
        <v>73.900000000000006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130.91999999999999</v>
      </c>
      <c r="C53" s="75">
        <v>87.28</v>
      </c>
      <c r="D53" s="135">
        <f t="shared" si="0"/>
        <v>80.449999999999989</v>
      </c>
      <c r="E53" s="75"/>
      <c r="F53" s="78">
        <v>17.600000000000001</v>
      </c>
      <c r="G53" s="78">
        <v>17.600000000000001</v>
      </c>
      <c r="H53" s="78">
        <v>18.04</v>
      </c>
      <c r="I53">
        <v>116.54</v>
      </c>
      <c r="J53">
        <v>272.14</v>
      </c>
      <c r="K53">
        <v>101.29</v>
      </c>
      <c r="L53">
        <v>4.75</v>
      </c>
      <c r="M53">
        <v>24.36</v>
      </c>
      <c r="N53" s="135">
        <v>26.81</v>
      </c>
      <c r="O53" s="135">
        <v>26.82</v>
      </c>
      <c r="P53" s="135">
        <v>26.82</v>
      </c>
      <c r="Q53">
        <v>6.15</v>
      </c>
      <c r="R53">
        <v>129.94</v>
      </c>
      <c r="S53">
        <v>5.35</v>
      </c>
      <c r="T53">
        <v>85.94</v>
      </c>
      <c r="U53">
        <v>28.65</v>
      </c>
      <c r="V53">
        <v>28.64</v>
      </c>
      <c r="W53">
        <v>237.54</v>
      </c>
      <c r="X53">
        <v>47.51</v>
      </c>
      <c r="Y53">
        <v>73.87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130.91999999999999</v>
      </c>
      <c r="C54" s="75">
        <v>87.28</v>
      </c>
      <c r="D54" s="135">
        <f t="shared" si="0"/>
        <v>80.449999999999989</v>
      </c>
      <c r="E54" s="75"/>
      <c r="F54" s="78">
        <v>17.510000000000002</v>
      </c>
      <c r="G54" s="78">
        <v>17.510000000000002</v>
      </c>
      <c r="H54" s="78">
        <v>17.95</v>
      </c>
      <c r="I54">
        <v>116.54</v>
      </c>
      <c r="J54">
        <v>272.14</v>
      </c>
      <c r="K54">
        <v>101.29</v>
      </c>
      <c r="L54">
        <v>4.75</v>
      </c>
      <c r="M54">
        <v>23.92</v>
      </c>
      <c r="N54" s="135">
        <v>26.81</v>
      </c>
      <c r="O54" s="135">
        <v>26.82</v>
      </c>
      <c r="P54" s="135">
        <v>26.82</v>
      </c>
      <c r="Q54">
        <v>6.15</v>
      </c>
      <c r="R54">
        <v>130.37</v>
      </c>
      <c r="S54">
        <v>5.35</v>
      </c>
      <c r="T54">
        <v>89.64</v>
      </c>
      <c r="U54">
        <v>29.88</v>
      </c>
      <c r="V54">
        <v>29.87</v>
      </c>
      <c r="W54">
        <v>237.56</v>
      </c>
      <c r="X54">
        <v>47.51</v>
      </c>
      <c r="Y54">
        <v>73.58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130.91999999999999</v>
      </c>
      <c r="C55" s="75">
        <v>87.28</v>
      </c>
      <c r="D55" s="135">
        <f t="shared" si="0"/>
        <v>80.449999999999989</v>
      </c>
      <c r="E55" s="75"/>
      <c r="F55" s="78">
        <v>17.25</v>
      </c>
      <c r="G55" s="78">
        <v>17.25</v>
      </c>
      <c r="H55" s="78">
        <v>17.68</v>
      </c>
      <c r="I55">
        <v>116.54</v>
      </c>
      <c r="J55">
        <v>272.14</v>
      </c>
      <c r="K55">
        <v>101.29</v>
      </c>
      <c r="L55">
        <v>4.9800000000000004</v>
      </c>
      <c r="M55">
        <v>23.46</v>
      </c>
      <c r="N55" s="135">
        <v>26.81</v>
      </c>
      <c r="O55" s="135">
        <v>26.82</v>
      </c>
      <c r="P55" s="135">
        <v>26.82</v>
      </c>
      <c r="Q55">
        <v>6.54</v>
      </c>
      <c r="R55">
        <v>132.74</v>
      </c>
      <c r="S55">
        <v>5.35</v>
      </c>
      <c r="T55">
        <v>92.39</v>
      </c>
      <c r="U55">
        <v>30.8</v>
      </c>
      <c r="V55">
        <v>30.78</v>
      </c>
      <c r="W55">
        <v>237.55</v>
      </c>
      <c r="X55">
        <v>47.51</v>
      </c>
      <c r="Y55">
        <v>73.45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130.91999999999999</v>
      </c>
      <c r="C56" s="75">
        <v>87.28</v>
      </c>
      <c r="D56" s="135">
        <f t="shared" si="0"/>
        <v>80.449999999999989</v>
      </c>
      <c r="E56" s="75"/>
      <c r="F56" s="78">
        <v>17.09</v>
      </c>
      <c r="G56" s="78">
        <v>17.09</v>
      </c>
      <c r="H56" s="78">
        <v>17.52</v>
      </c>
      <c r="I56">
        <v>116.54</v>
      </c>
      <c r="J56">
        <v>272.14</v>
      </c>
      <c r="K56">
        <v>101.29</v>
      </c>
      <c r="L56">
        <v>4.9800000000000004</v>
      </c>
      <c r="M56">
        <v>23</v>
      </c>
      <c r="N56" s="135">
        <v>26.81</v>
      </c>
      <c r="O56" s="135">
        <v>26.82</v>
      </c>
      <c r="P56" s="135">
        <v>26.82</v>
      </c>
      <c r="Q56">
        <v>6.54</v>
      </c>
      <c r="R56">
        <v>134.71</v>
      </c>
      <c r="S56">
        <v>5.35</v>
      </c>
      <c r="T56">
        <v>92.48</v>
      </c>
      <c r="U56">
        <v>30.83</v>
      </c>
      <c r="V56">
        <v>30.82</v>
      </c>
      <c r="W56">
        <v>237.41</v>
      </c>
      <c r="X56">
        <v>47.48</v>
      </c>
      <c r="Y56">
        <v>72.989999999999995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130.91999999999999</v>
      </c>
      <c r="C57" s="75">
        <v>87.28</v>
      </c>
      <c r="D57" s="135">
        <f t="shared" si="0"/>
        <v>80.449999999999989</v>
      </c>
      <c r="E57" s="75"/>
      <c r="F57" s="78">
        <v>16.97</v>
      </c>
      <c r="G57" s="78">
        <v>16.97</v>
      </c>
      <c r="H57" s="78">
        <v>17.39</v>
      </c>
      <c r="I57">
        <v>116.54</v>
      </c>
      <c r="J57">
        <v>272.14</v>
      </c>
      <c r="K57">
        <v>101.29</v>
      </c>
      <c r="L57">
        <v>4.9800000000000004</v>
      </c>
      <c r="M57">
        <v>22.76</v>
      </c>
      <c r="N57" s="135">
        <v>26.81</v>
      </c>
      <c r="O57" s="135">
        <v>26.82</v>
      </c>
      <c r="P57" s="135">
        <v>26.82</v>
      </c>
      <c r="Q57">
        <v>6.54</v>
      </c>
      <c r="R57">
        <v>130.09</v>
      </c>
      <c r="S57">
        <v>5.35</v>
      </c>
      <c r="T57">
        <v>95.19</v>
      </c>
      <c r="U57">
        <v>31.73</v>
      </c>
      <c r="V57">
        <v>31.72</v>
      </c>
      <c r="W57">
        <v>237.28</v>
      </c>
      <c r="X57">
        <v>47.45</v>
      </c>
      <c r="Y57">
        <v>72.62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130.91999999999999</v>
      </c>
      <c r="C58" s="75">
        <v>87.28</v>
      </c>
      <c r="D58" s="135">
        <f t="shared" si="0"/>
        <v>80.449999999999989</v>
      </c>
      <c r="E58" s="75"/>
      <c r="F58" s="78">
        <v>16.38</v>
      </c>
      <c r="G58" s="78">
        <v>16.38</v>
      </c>
      <c r="H58" s="78">
        <v>16.8</v>
      </c>
      <c r="I58">
        <v>116.54</v>
      </c>
      <c r="J58">
        <v>272.14</v>
      </c>
      <c r="K58">
        <v>101.29</v>
      </c>
      <c r="L58">
        <v>4.9800000000000004</v>
      </c>
      <c r="M58">
        <v>22.62</v>
      </c>
      <c r="N58" s="135">
        <v>26.81</v>
      </c>
      <c r="O58" s="135">
        <v>26.82</v>
      </c>
      <c r="P58" s="135">
        <v>26.82</v>
      </c>
      <c r="Q58">
        <v>6.54</v>
      </c>
      <c r="R58">
        <v>129.57</v>
      </c>
      <c r="S58">
        <v>5.35</v>
      </c>
      <c r="T58">
        <v>98.35</v>
      </c>
      <c r="U58">
        <v>32.78</v>
      </c>
      <c r="V58">
        <v>32.78</v>
      </c>
      <c r="W58">
        <v>237.02</v>
      </c>
      <c r="X58">
        <v>47.4</v>
      </c>
      <c r="Y58">
        <v>71.930000000000007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130.91999999999999</v>
      </c>
      <c r="C59" s="75">
        <v>87.28</v>
      </c>
      <c r="D59" s="135">
        <f t="shared" si="0"/>
        <v>80.449999999999989</v>
      </c>
      <c r="E59" s="75"/>
      <c r="F59" s="78">
        <v>16.12</v>
      </c>
      <c r="G59" s="78">
        <v>16.12</v>
      </c>
      <c r="H59" s="78">
        <v>16.510000000000002</v>
      </c>
      <c r="I59">
        <v>116.54</v>
      </c>
      <c r="J59">
        <v>272.14</v>
      </c>
      <c r="K59">
        <v>101.29</v>
      </c>
      <c r="L59">
        <v>5.14</v>
      </c>
      <c r="M59">
        <v>13.14</v>
      </c>
      <c r="N59" s="135">
        <v>26.81</v>
      </c>
      <c r="O59" s="135">
        <v>26.82</v>
      </c>
      <c r="P59" s="135">
        <v>26.82</v>
      </c>
      <c r="Q59">
        <v>6.54</v>
      </c>
      <c r="R59">
        <v>127.31</v>
      </c>
      <c r="S59">
        <v>5.53</v>
      </c>
      <c r="T59">
        <v>100.78</v>
      </c>
      <c r="U59">
        <v>33.590000000000003</v>
      </c>
      <c r="V59">
        <v>33.6</v>
      </c>
      <c r="W59">
        <v>235.38</v>
      </c>
      <c r="X59">
        <v>47.07</v>
      </c>
      <c r="Y59">
        <v>70.97</v>
      </c>
      <c r="Z59">
        <v>45.3</v>
      </c>
      <c r="AA59">
        <v>97.34</v>
      </c>
      <c r="AB59">
        <v>48.66</v>
      </c>
    </row>
    <row r="60" spans="1:28">
      <c r="A60" t="s">
        <v>102</v>
      </c>
      <c r="B60" s="75">
        <v>130.91999999999999</v>
      </c>
      <c r="C60" s="75">
        <v>87.28</v>
      </c>
      <c r="D60" s="135">
        <f t="shared" si="0"/>
        <v>80.449999999999989</v>
      </c>
      <c r="E60" s="75"/>
      <c r="F60" s="78">
        <v>15.7</v>
      </c>
      <c r="G60" s="78">
        <v>15.7</v>
      </c>
      <c r="H60" s="78">
        <v>16.100000000000001</v>
      </c>
      <c r="I60">
        <v>116.54</v>
      </c>
      <c r="J60">
        <v>272.14</v>
      </c>
      <c r="K60">
        <v>101.29</v>
      </c>
      <c r="L60">
        <v>5.14</v>
      </c>
      <c r="M60">
        <v>13.43</v>
      </c>
      <c r="N60" s="135">
        <v>26.81</v>
      </c>
      <c r="O60" s="135">
        <v>26.82</v>
      </c>
      <c r="P60" s="135">
        <v>26.82</v>
      </c>
      <c r="Q60">
        <v>6.54</v>
      </c>
      <c r="R60">
        <v>122.72</v>
      </c>
      <c r="S60">
        <v>5.53</v>
      </c>
      <c r="T60">
        <v>102.36</v>
      </c>
      <c r="U60">
        <v>34.119999999999997</v>
      </c>
      <c r="V60">
        <v>34.119999999999997</v>
      </c>
      <c r="W60">
        <v>232.35</v>
      </c>
      <c r="X60">
        <v>46.47</v>
      </c>
      <c r="Y60">
        <v>69.31</v>
      </c>
      <c r="Z60">
        <v>44.95</v>
      </c>
      <c r="AA60">
        <v>96.67</v>
      </c>
      <c r="AB60">
        <v>48.33</v>
      </c>
    </row>
    <row r="61" spans="1:28">
      <c r="A61" t="s">
        <v>103</v>
      </c>
      <c r="B61" s="75">
        <v>130.91999999999999</v>
      </c>
      <c r="C61" s="75">
        <v>87.28</v>
      </c>
      <c r="D61" s="135">
        <f t="shared" si="0"/>
        <v>80.449999999999989</v>
      </c>
      <c r="E61" s="75"/>
      <c r="F61" s="78">
        <v>15.06</v>
      </c>
      <c r="G61" s="78">
        <v>15.06</v>
      </c>
      <c r="H61" s="78">
        <v>15.44</v>
      </c>
      <c r="I61">
        <v>116.54</v>
      </c>
      <c r="J61">
        <v>272.14</v>
      </c>
      <c r="K61">
        <v>101.29</v>
      </c>
      <c r="L61">
        <v>5.14</v>
      </c>
      <c r="M61">
        <v>13.98</v>
      </c>
      <c r="N61" s="135">
        <v>26.81</v>
      </c>
      <c r="O61" s="135">
        <v>26.82</v>
      </c>
      <c r="P61" s="135">
        <v>26.82</v>
      </c>
      <c r="Q61">
        <v>6.54</v>
      </c>
      <c r="R61">
        <v>116.8</v>
      </c>
      <c r="S61">
        <v>5.53</v>
      </c>
      <c r="T61">
        <v>104.74</v>
      </c>
      <c r="U61">
        <v>34.909999999999997</v>
      </c>
      <c r="V61">
        <v>34.909999999999997</v>
      </c>
      <c r="W61">
        <v>229.67</v>
      </c>
      <c r="X61">
        <v>45.93</v>
      </c>
      <c r="Y61">
        <v>68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130.91999999999999</v>
      </c>
      <c r="C62" s="75">
        <v>87.28</v>
      </c>
      <c r="D62" s="135">
        <f t="shared" si="0"/>
        <v>80.449999999999989</v>
      </c>
      <c r="E62" s="75"/>
      <c r="F62" s="78">
        <v>14.49</v>
      </c>
      <c r="G62" s="78">
        <v>14.49</v>
      </c>
      <c r="H62" s="78">
        <v>14.86</v>
      </c>
      <c r="I62">
        <v>116.54</v>
      </c>
      <c r="J62">
        <v>272.14</v>
      </c>
      <c r="K62">
        <v>101.29</v>
      </c>
      <c r="L62">
        <v>5.14</v>
      </c>
      <c r="M62">
        <v>14.11</v>
      </c>
      <c r="N62" s="135">
        <v>26.81</v>
      </c>
      <c r="O62" s="135">
        <v>26.82</v>
      </c>
      <c r="P62" s="135">
        <v>26.82</v>
      </c>
      <c r="Q62">
        <v>6.54</v>
      </c>
      <c r="R62">
        <v>110.34</v>
      </c>
      <c r="S62">
        <v>5.53</v>
      </c>
      <c r="T62">
        <v>106.76</v>
      </c>
      <c r="U62">
        <v>35.590000000000003</v>
      </c>
      <c r="V62">
        <v>35.58</v>
      </c>
      <c r="W62">
        <v>225.33</v>
      </c>
      <c r="X62">
        <v>45.07</v>
      </c>
      <c r="Y62">
        <v>65.17</v>
      </c>
      <c r="Z62">
        <v>42.06</v>
      </c>
      <c r="AA62">
        <v>87.34</v>
      </c>
      <c r="AB62">
        <v>43.66</v>
      </c>
    </row>
    <row r="63" spans="1:28">
      <c r="A63" t="s">
        <v>105</v>
      </c>
      <c r="B63" s="75">
        <v>130.91999999999999</v>
      </c>
      <c r="C63" s="75">
        <v>87.28</v>
      </c>
      <c r="D63" s="135">
        <f t="shared" si="0"/>
        <v>80.449999999999989</v>
      </c>
      <c r="E63" s="75"/>
      <c r="F63" s="78">
        <v>13.64</v>
      </c>
      <c r="G63" s="78">
        <v>13.64</v>
      </c>
      <c r="H63" s="78">
        <v>13.98</v>
      </c>
      <c r="I63">
        <v>116.54</v>
      </c>
      <c r="J63">
        <v>272.14</v>
      </c>
      <c r="K63">
        <v>101.29</v>
      </c>
      <c r="L63">
        <v>5.29</v>
      </c>
      <c r="M63">
        <v>14.09</v>
      </c>
      <c r="N63" s="135">
        <v>26.81</v>
      </c>
      <c r="O63" s="135">
        <v>26.82</v>
      </c>
      <c r="P63" s="135">
        <v>26.82</v>
      </c>
      <c r="Q63">
        <v>5.84</v>
      </c>
      <c r="R63">
        <v>101.7</v>
      </c>
      <c r="S63">
        <v>5.77</v>
      </c>
      <c r="T63">
        <v>107.78</v>
      </c>
      <c r="U63">
        <v>35.93</v>
      </c>
      <c r="V63">
        <v>35.92</v>
      </c>
      <c r="W63">
        <v>221</v>
      </c>
      <c r="X63">
        <v>44.2</v>
      </c>
      <c r="Y63">
        <v>61.97</v>
      </c>
      <c r="Z63">
        <v>40.19</v>
      </c>
      <c r="AA63">
        <v>84</v>
      </c>
      <c r="AB63">
        <v>42</v>
      </c>
    </row>
    <row r="64" spans="1:28">
      <c r="A64" t="s">
        <v>106</v>
      </c>
      <c r="B64" s="75">
        <v>130.91999999999999</v>
      </c>
      <c r="C64" s="75">
        <v>87.28</v>
      </c>
      <c r="D64" s="135">
        <f t="shared" si="0"/>
        <v>80.449999999999989</v>
      </c>
      <c r="E64" s="75"/>
      <c r="F64" s="78">
        <v>12.97</v>
      </c>
      <c r="G64" s="78">
        <v>12.97</v>
      </c>
      <c r="H64" s="78">
        <v>13.29</v>
      </c>
      <c r="I64">
        <v>116.54</v>
      </c>
      <c r="J64">
        <v>272.14</v>
      </c>
      <c r="K64">
        <v>101.29</v>
      </c>
      <c r="L64">
        <v>5.29</v>
      </c>
      <c r="M64">
        <v>21.82</v>
      </c>
      <c r="N64" s="135">
        <v>26.81</v>
      </c>
      <c r="O64" s="135">
        <v>26.82</v>
      </c>
      <c r="P64" s="135">
        <v>26.82</v>
      </c>
      <c r="Q64">
        <v>5.84</v>
      </c>
      <c r="R64">
        <v>93.69</v>
      </c>
      <c r="S64">
        <v>5.77</v>
      </c>
      <c r="T64">
        <v>108.24</v>
      </c>
      <c r="U64">
        <v>36.08</v>
      </c>
      <c r="V64">
        <v>36.07</v>
      </c>
      <c r="W64">
        <v>211.98</v>
      </c>
      <c r="X64">
        <v>42.39</v>
      </c>
      <c r="Y64">
        <v>58.33</v>
      </c>
      <c r="Z64">
        <v>38.020000000000003</v>
      </c>
      <c r="AA64">
        <v>80</v>
      </c>
      <c r="AB64">
        <v>40</v>
      </c>
    </row>
    <row r="65" spans="1:28">
      <c r="A65" t="s">
        <v>107</v>
      </c>
      <c r="B65" s="75">
        <v>130.91999999999999</v>
      </c>
      <c r="C65" s="75">
        <v>87.28</v>
      </c>
      <c r="D65" s="135">
        <f t="shared" si="0"/>
        <v>80.449999999999989</v>
      </c>
      <c r="E65" s="75"/>
      <c r="F65" s="78">
        <v>12.4</v>
      </c>
      <c r="G65" s="78">
        <v>12.4</v>
      </c>
      <c r="H65" s="78">
        <v>12.71</v>
      </c>
      <c r="I65">
        <v>116.54</v>
      </c>
      <c r="J65">
        <v>272.14</v>
      </c>
      <c r="K65">
        <v>101.29</v>
      </c>
      <c r="L65">
        <v>5.29</v>
      </c>
      <c r="M65">
        <v>22.14</v>
      </c>
      <c r="N65" s="135">
        <v>26.81</v>
      </c>
      <c r="O65" s="135">
        <v>26.82</v>
      </c>
      <c r="P65" s="135">
        <v>26.82</v>
      </c>
      <c r="Q65">
        <v>5.84</v>
      </c>
      <c r="R65">
        <v>85.6</v>
      </c>
      <c r="S65">
        <v>5.77</v>
      </c>
      <c r="T65">
        <v>108.44</v>
      </c>
      <c r="U65">
        <v>36.15</v>
      </c>
      <c r="V65">
        <v>36.14</v>
      </c>
      <c r="W65">
        <v>195.91</v>
      </c>
      <c r="X65">
        <v>39.18</v>
      </c>
      <c r="Y65">
        <v>54.04</v>
      </c>
      <c r="Z65">
        <v>35.729999999999997</v>
      </c>
      <c r="AA65">
        <v>74.67</v>
      </c>
      <c r="AB65">
        <v>37.33</v>
      </c>
    </row>
    <row r="66" spans="1:28">
      <c r="A66" t="s">
        <v>108</v>
      </c>
      <c r="B66" s="75">
        <v>130.91999999999999</v>
      </c>
      <c r="C66" s="75">
        <v>87.28</v>
      </c>
      <c r="D66" s="135">
        <f t="shared" si="0"/>
        <v>80.449999999999989</v>
      </c>
      <c r="E66" s="75"/>
      <c r="F66" s="78">
        <v>10.65</v>
      </c>
      <c r="G66" s="78">
        <v>10.65</v>
      </c>
      <c r="H66" s="78">
        <v>10.92</v>
      </c>
      <c r="I66">
        <v>116.54</v>
      </c>
      <c r="J66">
        <v>272.14</v>
      </c>
      <c r="K66">
        <v>101.29</v>
      </c>
      <c r="L66">
        <v>5.29</v>
      </c>
      <c r="M66">
        <v>22.87</v>
      </c>
      <c r="N66" s="135">
        <v>26.81</v>
      </c>
      <c r="O66" s="135">
        <v>26.82</v>
      </c>
      <c r="P66" s="135">
        <v>26.82</v>
      </c>
      <c r="Q66">
        <v>5.84</v>
      </c>
      <c r="R66">
        <v>77.2</v>
      </c>
      <c r="S66">
        <v>5.77</v>
      </c>
      <c r="T66">
        <v>108.73</v>
      </c>
      <c r="U66">
        <v>36.24</v>
      </c>
      <c r="V66">
        <v>36.25</v>
      </c>
      <c r="W66">
        <v>180.13</v>
      </c>
      <c r="X66">
        <v>36.020000000000003</v>
      </c>
      <c r="Y66">
        <v>49.72</v>
      </c>
      <c r="Z66">
        <v>33.6</v>
      </c>
      <c r="AA66">
        <v>68.67</v>
      </c>
      <c r="AB66">
        <v>34.33</v>
      </c>
    </row>
    <row r="67" spans="1:28">
      <c r="A67" t="s">
        <v>109</v>
      </c>
      <c r="B67" s="75">
        <v>130.91999999999999</v>
      </c>
      <c r="C67" s="75">
        <v>87.28</v>
      </c>
      <c r="D67" s="135">
        <f t="shared" si="0"/>
        <v>80.449999999999989</v>
      </c>
      <c r="E67" s="75"/>
      <c r="F67" s="78">
        <v>9.66</v>
      </c>
      <c r="G67" s="78">
        <v>9.66</v>
      </c>
      <c r="H67" s="78">
        <v>9.9</v>
      </c>
      <c r="I67">
        <v>116.54</v>
      </c>
      <c r="J67">
        <v>272.14</v>
      </c>
      <c r="K67">
        <v>101.29</v>
      </c>
      <c r="L67">
        <v>5.29</v>
      </c>
      <c r="M67">
        <v>23.8</v>
      </c>
      <c r="N67" s="135">
        <v>26.81</v>
      </c>
      <c r="O67" s="135">
        <v>26.82</v>
      </c>
      <c r="P67" s="135">
        <v>26.82</v>
      </c>
      <c r="Q67">
        <v>5.84</v>
      </c>
      <c r="R67">
        <v>68.760000000000005</v>
      </c>
      <c r="S67">
        <v>6.05</v>
      </c>
      <c r="T67">
        <v>109.28</v>
      </c>
      <c r="U67">
        <v>36.43</v>
      </c>
      <c r="V67">
        <v>36.42</v>
      </c>
      <c r="W67">
        <v>163.52000000000001</v>
      </c>
      <c r="X67">
        <v>32.700000000000003</v>
      </c>
      <c r="Y67">
        <v>45.71</v>
      </c>
      <c r="Z67">
        <v>31.39</v>
      </c>
      <c r="AA67">
        <v>65.34</v>
      </c>
      <c r="AB67">
        <v>32.659999999999997</v>
      </c>
    </row>
    <row r="68" spans="1:28">
      <c r="A68" t="s">
        <v>110</v>
      </c>
      <c r="B68" s="75">
        <v>130.91999999999999</v>
      </c>
      <c r="C68" s="75">
        <v>87.28</v>
      </c>
      <c r="D68" s="135">
        <f t="shared" ref="D68:D98" si="1">N68+O68+P68</f>
        <v>80.449999999999989</v>
      </c>
      <c r="E68" s="75"/>
      <c r="F68" s="78">
        <v>8.69</v>
      </c>
      <c r="G68" s="78">
        <v>8.69</v>
      </c>
      <c r="H68" s="78">
        <v>8.91</v>
      </c>
      <c r="I68">
        <v>116.54</v>
      </c>
      <c r="J68">
        <v>272.14</v>
      </c>
      <c r="K68">
        <v>101.29</v>
      </c>
      <c r="L68">
        <v>5.29</v>
      </c>
      <c r="M68">
        <v>23.94</v>
      </c>
      <c r="N68" s="135">
        <v>26.81</v>
      </c>
      <c r="O68" s="135">
        <v>26.82</v>
      </c>
      <c r="P68" s="135">
        <v>26.82</v>
      </c>
      <c r="Q68">
        <v>5.84</v>
      </c>
      <c r="R68">
        <v>60.24</v>
      </c>
      <c r="S68">
        <v>6.05</v>
      </c>
      <c r="T68">
        <v>109.44</v>
      </c>
      <c r="U68">
        <v>36.479999999999997</v>
      </c>
      <c r="V68">
        <v>36.479999999999997</v>
      </c>
      <c r="W68">
        <v>146.91</v>
      </c>
      <c r="X68">
        <v>29.38</v>
      </c>
      <c r="Y68">
        <v>40.770000000000003</v>
      </c>
      <c r="Z68">
        <v>28.78</v>
      </c>
      <c r="AA68">
        <v>58.67</v>
      </c>
      <c r="AB68">
        <v>29.33</v>
      </c>
    </row>
    <row r="69" spans="1:28">
      <c r="A69" t="s">
        <v>111</v>
      </c>
      <c r="B69" s="75">
        <v>130.91999999999999</v>
      </c>
      <c r="C69" s="75">
        <v>87.28</v>
      </c>
      <c r="D69" s="135">
        <f t="shared" si="1"/>
        <v>71.28</v>
      </c>
      <c r="E69" s="75"/>
      <c r="F69" s="78">
        <v>7.74</v>
      </c>
      <c r="G69" s="78">
        <v>7.74</v>
      </c>
      <c r="H69" s="78">
        <v>7.93</v>
      </c>
      <c r="I69">
        <v>116.54</v>
      </c>
      <c r="J69">
        <v>272.14</v>
      </c>
      <c r="K69">
        <v>101.29</v>
      </c>
      <c r="L69">
        <v>5.29</v>
      </c>
      <c r="M69">
        <v>23.53</v>
      </c>
      <c r="N69" s="135">
        <v>23.76</v>
      </c>
      <c r="O69" s="135">
        <v>23.76</v>
      </c>
      <c r="P69" s="135">
        <v>23.76</v>
      </c>
      <c r="Q69">
        <v>5.84</v>
      </c>
      <c r="R69">
        <v>51.25</v>
      </c>
      <c r="S69">
        <v>6.05</v>
      </c>
      <c r="T69">
        <v>109.96</v>
      </c>
      <c r="U69">
        <v>36.65</v>
      </c>
      <c r="V69">
        <v>36.659999999999997</v>
      </c>
      <c r="W69">
        <v>128.05000000000001</v>
      </c>
      <c r="X69">
        <v>25.61</v>
      </c>
      <c r="Y69">
        <v>36.119999999999997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130.91999999999999</v>
      </c>
      <c r="C70" s="75">
        <v>87.28</v>
      </c>
      <c r="D70" s="135">
        <f t="shared" si="1"/>
        <v>63.949999999999996</v>
      </c>
      <c r="E70" s="75"/>
      <c r="F70" s="78">
        <v>6.79</v>
      </c>
      <c r="G70" s="78">
        <v>6.79</v>
      </c>
      <c r="H70" s="78">
        <v>6.96</v>
      </c>
      <c r="I70">
        <v>116.54</v>
      </c>
      <c r="J70">
        <v>272.14</v>
      </c>
      <c r="K70">
        <v>101.29</v>
      </c>
      <c r="L70">
        <v>5.29</v>
      </c>
      <c r="M70">
        <v>24.25</v>
      </c>
      <c r="N70" s="135">
        <v>21.31</v>
      </c>
      <c r="O70" s="135">
        <v>21.32</v>
      </c>
      <c r="P70" s="135">
        <v>21.32</v>
      </c>
      <c r="Q70">
        <v>5.84</v>
      </c>
      <c r="R70">
        <v>42.2</v>
      </c>
      <c r="S70">
        <v>6.05</v>
      </c>
      <c r="T70">
        <v>87.04</v>
      </c>
      <c r="U70">
        <v>29.01</v>
      </c>
      <c r="V70">
        <v>29.02</v>
      </c>
      <c r="W70">
        <v>110.97</v>
      </c>
      <c r="X70">
        <v>22.19</v>
      </c>
      <c r="Y70">
        <v>31.35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130.91999999999999</v>
      </c>
      <c r="C71" s="75">
        <v>87.28</v>
      </c>
      <c r="D71" s="135">
        <f t="shared" si="1"/>
        <v>58.100000000000009</v>
      </c>
      <c r="E71" s="75"/>
      <c r="F71" s="78">
        <v>5.77</v>
      </c>
      <c r="G71" s="78">
        <v>5.77</v>
      </c>
      <c r="H71" s="78">
        <v>5.92</v>
      </c>
      <c r="I71">
        <v>116.54</v>
      </c>
      <c r="J71">
        <v>272.14</v>
      </c>
      <c r="K71">
        <v>101.29</v>
      </c>
      <c r="L71">
        <v>5.65</v>
      </c>
      <c r="M71">
        <v>24.97</v>
      </c>
      <c r="N71" s="135">
        <v>19.36</v>
      </c>
      <c r="O71" s="135">
        <v>19.37</v>
      </c>
      <c r="P71" s="135">
        <v>19.37</v>
      </c>
      <c r="Q71">
        <v>6</v>
      </c>
      <c r="R71">
        <v>33.42</v>
      </c>
      <c r="S71">
        <v>5.58</v>
      </c>
      <c r="T71">
        <v>85.33</v>
      </c>
      <c r="U71">
        <v>28.44</v>
      </c>
      <c r="V71">
        <v>28.44</v>
      </c>
      <c r="W71">
        <v>94.83</v>
      </c>
      <c r="X71">
        <v>18.96</v>
      </c>
      <c r="Y71">
        <v>26.49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130.91999999999999</v>
      </c>
      <c r="C72" s="75">
        <v>87.28</v>
      </c>
      <c r="D72" s="135">
        <f t="shared" si="1"/>
        <v>54.91</v>
      </c>
      <c r="E72" s="75"/>
      <c r="F72" s="78">
        <v>4.8</v>
      </c>
      <c r="G72" s="78">
        <v>4.8</v>
      </c>
      <c r="H72" s="78">
        <v>4.91</v>
      </c>
      <c r="I72">
        <v>116.54</v>
      </c>
      <c r="J72">
        <v>272.14</v>
      </c>
      <c r="K72">
        <v>101.29</v>
      </c>
      <c r="L72">
        <v>5.65</v>
      </c>
      <c r="M72">
        <v>26.83</v>
      </c>
      <c r="N72" s="135">
        <v>18.309999999999999</v>
      </c>
      <c r="O72" s="135">
        <v>18.3</v>
      </c>
      <c r="P72" s="135">
        <v>18.3</v>
      </c>
      <c r="Q72">
        <v>6</v>
      </c>
      <c r="R72">
        <v>25.33</v>
      </c>
      <c r="S72">
        <v>5.58</v>
      </c>
      <c r="T72">
        <v>83.89</v>
      </c>
      <c r="U72">
        <v>27.96</v>
      </c>
      <c r="V72">
        <v>27.97</v>
      </c>
      <c r="W72">
        <v>76.5</v>
      </c>
      <c r="X72">
        <v>15.3</v>
      </c>
      <c r="Y72">
        <v>21.73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130.91999999999999</v>
      </c>
      <c r="C73" s="75">
        <v>87.28</v>
      </c>
      <c r="D73" s="135">
        <f t="shared" si="1"/>
        <v>51.54</v>
      </c>
      <c r="E73" s="75"/>
      <c r="F73" s="78">
        <v>3.76</v>
      </c>
      <c r="G73" s="78">
        <v>3.76</v>
      </c>
      <c r="H73" s="78">
        <v>3.86</v>
      </c>
      <c r="I73">
        <v>116.54</v>
      </c>
      <c r="J73">
        <v>272.14</v>
      </c>
      <c r="K73">
        <v>101.29</v>
      </c>
      <c r="L73">
        <v>5.65</v>
      </c>
      <c r="M73">
        <v>27.25</v>
      </c>
      <c r="N73" s="135">
        <v>20.64</v>
      </c>
      <c r="O73" s="135">
        <v>14.51</v>
      </c>
      <c r="P73" s="135">
        <v>16.39</v>
      </c>
      <c r="Q73">
        <v>6</v>
      </c>
      <c r="R73">
        <v>18.100000000000001</v>
      </c>
      <c r="S73">
        <v>5.58</v>
      </c>
      <c r="T73">
        <v>81.88</v>
      </c>
      <c r="U73">
        <v>27.29</v>
      </c>
      <c r="V73">
        <v>27.29</v>
      </c>
      <c r="W73">
        <v>59.58</v>
      </c>
      <c r="X73">
        <v>11.92</v>
      </c>
      <c r="Y73">
        <v>17.23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130.91999999999999</v>
      </c>
      <c r="C74" s="75">
        <v>87.28</v>
      </c>
      <c r="D74" s="135">
        <f t="shared" si="1"/>
        <v>30.04</v>
      </c>
      <c r="E74" s="75"/>
      <c r="F74" s="78">
        <v>2.82</v>
      </c>
      <c r="G74" s="78">
        <v>2.82</v>
      </c>
      <c r="H74" s="78">
        <v>2.9</v>
      </c>
      <c r="I74">
        <v>116.54</v>
      </c>
      <c r="J74">
        <v>272.14</v>
      </c>
      <c r="K74">
        <v>101.29</v>
      </c>
      <c r="L74">
        <v>5.65</v>
      </c>
      <c r="M74">
        <v>27</v>
      </c>
      <c r="N74" s="135">
        <v>15.44</v>
      </c>
      <c r="O74" s="135">
        <v>6.92</v>
      </c>
      <c r="P74" s="135">
        <v>7.68</v>
      </c>
      <c r="Q74">
        <v>6</v>
      </c>
      <c r="R74">
        <v>12.03</v>
      </c>
      <c r="S74">
        <v>5.58</v>
      </c>
      <c r="T74">
        <v>81.59</v>
      </c>
      <c r="U74">
        <v>27.2</v>
      </c>
      <c r="V74">
        <v>27.19</v>
      </c>
      <c r="W74">
        <v>44.08</v>
      </c>
      <c r="X74">
        <v>8.81</v>
      </c>
      <c r="Y74">
        <v>13.1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130.91999999999999</v>
      </c>
      <c r="C75" s="75">
        <v>87.28</v>
      </c>
      <c r="D75" s="135">
        <f t="shared" si="1"/>
        <v>0</v>
      </c>
      <c r="E75" s="75"/>
      <c r="F75" s="78">
        <v>1.99</v>
      </c>
      <c r="G75" s="78">
        <v>1.99</v>
      </c>
      <c r="H75" s="78">
        <v>2.04</v>
      </c>
      <c r="I75">
        <v>116.54</v>
      </c>
      <c r="J75">
        <v>272.14</v>
      </c>
      <c r="K75">
        <v>101.29</v>
      </c>
      <c r="L75">
        <v>5.65</v>
      </c>
      <c r="M75">
        <v>27.1</v>
      </c>
      <c r="N75" s="135">
        <v>0</v>
      </c>
      <c r="O75" s="135">
        <v>0</v>
      </c>
      <c r="P75" s="135">
        <v>0</v>
      </c>
      <c r="Q75">
        <v>6</v>
      </c>
      <c r="R75">
        <v>7.27</v>
      </c>
      <c r="S75">
        <v>5.82</v>
      </c>
      <c r="T75">
        <v>93.43</v>
      </c>
      <c r="U75">
        <v>31.14</v>
      </c>
      <c r="V75">
        <v>31.14</v>
      </c>
      <c r="W75">
        <v>31.43</v>
      </c>
      <c r="X75">
        <v>6.28</v>
      </c>
      <c r="Y75">
        <v>9.5399999999999991</v>
      </c>
      <c r="Z75">
        <v>5.61</v>
      </c>
      <c r="AA75">
        <v>15.33</v>
      </c>
      <c r="AB75">
        <v>7.67</v>
      </c>
    </row>
    <row r="76" spans="1:28">
      <c r="A76" t="s">
        <v>118</v>
      </c>
      <c r="B76" s="75">
        <v>130.91999999999999</v>
      </c>
      <c r="C76" s="75">
        <v>87.28</v>
      </c>
      <c r="D76" s="135">
        <f t="shared" si="1"/>
        <v>0</v>
      </c>
      <c r="E76" s="75"/>
      <c r="F76" s="78">
        <v>1.34</v>
      </c>
      <c r="G76" s="78">
        <v>1.34</v>
      </c>
      <c r="H76" s="78">
        <v>1.37</v>
      </c>
      <c r="I76">
        <v>116.54</v>
      </c>
      <c r="J76">
        <v>272.14</v>
      </c>
      <c r="K76">
        <v>101.29</v>
      </c>
      <c r="L76">
        <v>5.65</v>
      </c>
      <c r="M76">
        <v>27.33</v>
      </c>
      <c r="N76" s="135">
        <v>0</v>
      </c>
      <c r="O76" s="135">
        <v>0</v>
      </c>
      <c r="P76" s="135">
        <v>0</v>
      </c>
      <c r="Q76">
        <v>6</v>
      </c>
      <c r="R76">
        <v>3.8</v>
      </c>
      <c r="S76">
        <v>5.82</v>
      </c>
      <c r="T76">
        <v>93.4</v>
      </c>
      <c r="U76">
        <v>31.13</v>
      </c>
      <c r="V76">
        <v>31.13</v>
      </c>
      <c r="W76">
        <v>21.58</v>
      </c>
      <c r="X76">
        <v>4.3099999999999996</v>
      </c>
      <c r="Y76">
        <v>6.59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130.91999999999999</v>
      </c>
      <c r="C77" s="75">
        <v>87.28</v>
      </c>
      <c r="D77" s="135">
        <f t="shared" si="1"/>
        <v>0</v>
      </c>
      <c r="E77" s="75"/>
      <c r="F77" s="78">
        <v>0.82</v>
      </c>
      <c r="G77" s="78">
        <v>0.82</v>
      </c>
      <c r="H77" s="78">
        <v>0.84</v>
      </c>
      <c r="I77">
        <v>116.54</v>
      </c>
      <c r="J77">
        <v>272.14</v>
      </c>
      <c r="K77">
        <v>101.29</v>
      </c>
      <c r="L77">
        <v>5.65</v>
      </c>
      <c r="M77">
        <v>24.65</v>
      </c>
      <c r="N77" s="135">
        <v>0</v>
      </c>
      <c r="O77" s="135">
        <v>0</v>
      </c>
      <c r="P77" s="135">
        <v>0</v>
      </c>
      <c r="Q77">
        <v>6</v>
      </c>
      <c r="R77">
        <v>1.73</v>
      </c>
      <c r="S77">
        <v>5.22</v>
      </c>
      <c r="T77">
        <v>93.44</v>
      </c>
      <c r="U77">
        <v>31.15</v>
      </c>
      <c r="V77">
        <v>31.14</v>
      </c>
      <c r="W77">
        <v>13.15</v>
      </c>
      <c r="X77">
        <v>2.63</v>
      </c>
      <c r="Y77">
        <v>4.25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130.91999999999999</v>
      </c>
      <c r="C78" s="75">
        <v>87.28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116.54</v>
      </c>
      <c r="J78">
        <v>272.14</v>
      </c>
      <c r="K78">
        <v>101.29</v>
      </c>
      <c r="L78">
        <v>5.65</v>
      </c>
      <c r="M78">
        <v>24.54</v>
      </c>
      <c r="N78" s="135">
        <v>0</v>
      </c>
      <c r="O78" s="135">
        <v>0</v>
      </c>
      <c r="P78" s="135">
        <v>0</v>
      </c>
      <c r="Q78">
        <v>6</v>
      </c>
      <c r="R78">
        <v>0.52</v>
      </c>
      <c r="S78">
        <v>5.22</v>
      </c>
      <c r="T78">
        <v>93.39</v>
      </c>
      <c r="U78">
        <v>31.13</v>
      </c>
      <c r="V78">
        <v>31.13</v>
      </c>
      <c r="W78">
        <v>6.51</v>
      </c>
      <c r="X78">
        <v>1.3</v>
      </c>
      <c r="Y78">
        <v>2.34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130.91999999999999</v>
      </c>
      <c r="C79" s="75">
        <v>87.28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116.54</v>
      </c>
      <c r="J79">
        <v>272.14</v>
      </c>
      <c r="K79">
        <v>101.29</v>
      </c>
      <c r="L79">
        <v>5.0599999999999996</v>
      </c>
      <c r="M79">
        <v>15.91</v>
      </c>
      <c r="N79" s="135">
        <v>0</v>
      </c>
      <c r="O79" s="135">
        <v>0</v>
      </c>
      <c r="P79" s="135">
        <v>0</v>
      </c>
      <c r="Q79">
        <v>6</v>
      </c>
      <c r="R79">
        <v>0</v>
      </c>
      <c r="S79">
        <v>5.22</v>
      </c>
      <c r="T79">
        <v>92.38</v>
      </c>
      <c r="U79">
        <v>30.79</v>
      </c>
      <c r="V79">
        <v>30.8</v>
      </c>
      <c r="W79">
        <v>1.87</v>
      </c>
      <c r="X79">
        <v>0.37</v>
      </c>
      <c r="Y79">
        <v>0.78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130.91999999999999</v>
      </c>
      <c r="C80" s="75">
        <v>87.28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116.54</v>
      </c>
      <c r="J80">
        <v>272.14</v>
      </c>
      <c r="K80">
        <v>101.29</v>
      </c>
      <c r="L80">
        <v>5.0599999999999996</v>
      </c>
      <c r="M80">
        <v>15.32</v>
      </c>
      <c r="N80" s="135">
        <v>0</v>
      </c>
      <c r="O80" s="135">
        <v>0</v>
      </c>
      <c r="P80" s="135">
        <v>0</v>
      </c>
      <c r="Q80">
        <v>6</v>
      </c>
      <c r="R80">
        <v>0</v>
      </c>
      <c r="S80">
        <v>5.22</v>
      </c>
      <c r="T80">
        <v>90.89</v>
      </c>
      <c r="U80">
        <v>30.3</v>
      </c>
      <c r="V80">
        <v>30.28</v>
      </c>
      <c r="W80">
        <v>0.08</v>
      </c>
      <c r="X80">
        <v>0.02</v>
      </c>
      <c r="Y80">
        <v>0</v>
      </c>
      <c r="Z80">
        <v>0</v>
      </c>
      <c r="AA80">
        <v>0.67</v>
      </c>
      <c r="AB80">
        <v>0.33</v>
      </c>
    </row>
    <row r="81" spans="1:28">
      <c r="A81" t="s">
        <v>123</v>
      </c>
      <c r="B81" s="75">
        <v>130.91999999999999</v>
      </c>
      <c r="C81" s="75">
        <v>87.28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116.54</v>
      </c>
      <c r="J81">
        <v>272.14</v>
      </c>
      <c r="K81">
        <v>101.29</v>
      </c>
      <c r="L81">
        <v>5.0599999999999996</v>
      </c>
      <c r="M81">
        <v>14.71</v>
      </c>
      <c r="N81" s="135">
        <v>0</v>
      </c>
      <c r="O81" s="135">
        <v>0</v>
      </c>
      <c r="P81" s="135">
        <v>0</v>
      </c>
      <c r="Q81">
        <v>6</v>
      </c>
      <c r="R81">
        <v>0</v>
      </c>
      <c r="S81">
        <v>5.22</v>
      </c>
      <c r="T81">
        <v>89.51</v>
      </c>
      <c r="U81">
        <v>29.84</v>
      </c>
      <c r="V81">
        <v>29.82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87.28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116.54</v>
      </c>
      <c r="J82">
        <v>272.14</v>
      </c>
      <c r="K82">
        <v>101.29</v>
      </c>
      <c r="L82">
        <v>5.0599999999999996</v>
      </c>
      <c r="M82">
        <v>14.32</v>
      </c>
      <c r="N82" s="135">
        <v>0</v>
      </c>
      <c r="O82" s="135">
        <v>0</v>
      </c>
      <c r="P82" s="135">
        <v>0</v>
      </c>
      <c r="Q82">
        <v>6</v>
      </c>
      <c r="R82">
        <v>0</v>
      </c>
      <c r="S82">
        <v>5.22</v>
      </c>
      <c r="T82">
        <v>87.94</v>
      </c>
      <c r="U82">
        <v>29.31</v>
      </c>
      <c r="V82">
        <v>29.32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87.28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116.54</v>
      </c>
      <c r="J83">
        <v>272.14</v>
      </c>
      <c r="K83">
        <v>101.29</v>
      </c>
      <c r="L83">
        <v>5.65</v>
      </c>
      <c r="M83">
        <v>13.67</v>
      </c>
      <c r="N83" s="135">
        <v>0</v>
      </c>
      <c r="O83" s="135">
        <v>0</v>
      </c>
      <c r="P83" s="135">
        <v>0</v>
      </c>
      <c r="Q83">
        <v>5.84</v>
      </c>
      <c r="R83">
        <v>0</v>
      </c>
      <c r="S83">
        <v>5.3</v>
      </c>
      <c r="T83">
        <v>73.349999999999994</v>
      </c>
      <c r="U83">
        <v>24.45</v>
      </c>
      <c r="V83">
        <v>24.45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87.28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116.54</v>
      </c>
      <c r="J84">
        <v>272.14</v>
      </c>
      <c r="K84">
        <v>101.29</v>
      </c>
      <c r="L84">
        <v>5.65</v>
      </c>
      <c r="M84">
        <v>12.19</v>
      </c>
      <c r="N84" s="135">
        <v>0</v>
      </c>
      <c r="O84" s="135">
        <v>0</v>
      </c>
      <c r="P84" s="135">
        <v>0</v>
      </c>
      <c r="Q84">
        <v>5.84</v>
      </c>
      <c r="R84">
        <v>0</v>
      </c>
      <c r="S84">
        <v>5.3</v>
      </c>
      <c r="T84">
        <v>71.09</v>
      </c>
      <c r="U84">
        <v>23.7</v>
      </c>
      <c r="V84">
        <v>23.68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87.28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116.54</v>
      </c>
      <c r="J85">
        <v>272.14</v>
      </c>
      <c r="K85">
        <v>101.29</v>
      </c>
      <c r="L85">
        <v>5.65</v>
      </c>
      <c r="M85">
        <v>10.77</v>
      </c>
      <c r="N85" s="135">
        <v>0</v>
      </c>
      <c r="O85" s="135">
        <v>0</v>
      </c>
      <c r="P85" s="135">
        <v>0</v>
      </c>
      <c r="Q85">
        <v>5.84</v>
      </c>
      <c r="R85">
        <v>0</v>
      </c>
      <c r="S85">
        <v>5.3</v>
      </c>
      <c r="T85">
        <v>69.5</v>
      </c>
      <c r="U85">
        <v>23.17</v>
      </c>
      <c r="V85">
        <v>23.16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87.28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116.54</v>
      </c>
      <c r="J86">
        <v>272.14</v>
      </c>
      <c r="K86">
        <v>101.29</v>
      </c>
      <c r="L86">
        <v>5.65</v>
      </c>
      <c r="M86">
        <v>9.3800000000000008</v>
      </c>
      <c r="N86" s="135">
        <v>0</v>
      </c>
      <c r="O86" s="135">
        <v>0</v>
      </c>
      <c r="P86" s="135">
        <v>0</v>
      </c>
      <c r="Q86">
        <v>5.84</v>
      </c>
      <c r="R86">
        <v>0</v>
      </c>
      <c r="S86">
        <v>5.3</v>
      </c>
      <c r="T86">
        <v>67.59</v>
      </c>
      <c r="U86">
        <v>22.53</v>
      </c>
      <c r="V86">
        <v>22.53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87.28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116.54</v>
      </c>
      <c r="J87">
        <v>272.14</v>
      </c>
      <c r="K87">
        <v>101.29</v>
      </c>
      <c r="L87">
        <v>5.65</v>
      </c>
      <c r="M87">
        <v>13.31</v>
      </c>
      <c r="N87" s="135">
        <v>0</v>
      </c>
      <c r="O87" s="135">
        <v>0</v>
      </c>
      <c r="P87" s="135">
        <v>0</v>
      </c>
      <c r="Q87">
        <v>5.84</v>
      </c>
      <c r="R87">
        <v>0</v>
      </c>
      <c r="S87">
        <v>5.22</v>
      </c>
      <c r="T87">
        <v>68.349999999999994</v>
      </c>
      <c r="U87">
        <v>22.78</v>
      </c>
      <c r="V87">
        <v>22.78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87.28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116.54</v>
      </c>
      <c r="J88">
        <v>272.14</v>
      </c>
      <c r="K88">
        <v>101.29</v>
      </c>
      <c r="L88">
        <v>5.65</v>
      </c>
      <c r="M88">
        <v>13.68</v>
      </c>
      <c r="N88" s="135">
        <v>0</v>
      </c>
      <c r="O88" s="135">
        <v>0</v>
      </c>
      <c r="P88" s="135">
        <v>0</v>
      </c>
      <c r="Q88">
        <v>5.84</v>
      </c>
      <c r="R88">
        <v>0</v>
      </c>
      <c r="S88">
        <v>5.22</v>
      </c>
      <c r="T88">
        <v>69.23</v>
      </c>
      <c r="U88">
        <v>23.08</v>
      </c>
      <c r="V88">
        <v>23.06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87.28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116.54</v>
      </c>
      <c r="J89">
        <v>272.14</v>
      </c>
      <c r="K89">
        <v>101.29</v>
      </c>
      <c r="L89">
        <v>5.45</v>
      </c>
      <c r="M89">
        <v>14.03</v>
      </c>
      <c r="N89" s="135">
        <v>0</v>
      </c>
      <c r="O89" s="135">
        <v>0</v>
      </c>
      <c r="P89" s="135">
        <v>0</v>
      </c>
      <c r="Q89">
        <v>5.84</v>
      </c>
      <c r="R89">
        <v>0</v>
      </c>
      <c r="S89">
        <v>5.22</v>
      </c>
      <c r="T89">
        <v>74.59</v>
      </c>
      <c r="U89">
        <v>24.86</v>
      </c>
      <c r="V89">
        <v>24.87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87.28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116.54</v>
      </c>
      <c r="J90">
        <v>272.14</v>
      </c>
      <c r="K90">
        <v>101.29</v>
      </c>
      <c r="L90">
        <v>5.45</v>
      </c>
      <c r="M90">
        <v>14.19</v>
      </c>
      <c r="N90" s="135">
        <v>0</v>
      </c>
      <c r="O90" s="135">
        <v>0</v>
      </c>
      <c r="P90" s="135">
        <v>0</v>
      </c>
      <c r="Q90">
        <v>5.84</v>
      </c>
      <c r="R90">
        <v>0</v>
      </c>
      <c r="S90">
        <v>5.22</v>
      </c>
      <c r="T90">
        <v>76.7</v>
      </c>
      <c r="U90">
        <v>25.57</v>
      </c>
      <c r="V90">
        <v>25.56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87.28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116.54</v>
      </c>
      <c r="J91">
        <v>272.14</v>
      </c>
      <c r="K91">
        <v>101.29</v>
      </c>
      <c r="L91">
        <v>5.45</v>
      </c>
      <c r="M91">
        <v>14.88</v>
      </c>
      <c r="N91" s="135">
        <v>0</v>
      </c>
      <c r="O91" s="135">
        <v>0</v>
      </c>
      <c r="P91" s="135">
        <v>0</v>
      </c>
      <c r="Q91">
        <v>5.78</v>
      </c>
      <c r="R91">
        <v>0</v>
      </c>
      <c r="S91">
        <v>5.22</v>
      </c>
      <c r="T91">
        <v>79.11</v>
      </c>
      <c r="U91">
        <v>26.37</v>
      </c>
      <c r="V91">
        <v>26.37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87.28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116.54</v>
      </c>
      <c r="J92">
        <v>272.14</v>
      </c>
      <c r="K92">
        <v>101.29</v>
      </c>
      <c r="L92">
        <v>5.45</v>
      </c>
      <c r="M92">
        <v>15.76</v>
      </c>
      <c r="N92" s="135">
        <v>0</v>
      </c>
      <c r="O92" s="135">
        <v>0</v>
      </c>
      <c r="P92" s="135">
        <v>0</v>
      </c>
      <c r="Q92">
        <v>5.78</v>
      </c>
      <c r="R92">
        <v>0</v>
      </c>
      <c r="S92">
        <v>5.22</v>
      </c>
      <c r="T92">
        <v>81.75</v>
      </c>
      <c r="U92">
        <v>27.25</v>
      </c>
      <c r="V92">
        <v>27.24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87.28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116.54</v>
      </c>
      <c r="J93">
        <v>272.14</v>
      </c>
      <c r="K93">
        <v>101.29</v>
      </c>
      <c r="L93">
        <v>5.0599999999999996</v>
      </c>
      <c r="M93">
        <v>16.27</v>
      </c>
      <c r="N93" s="135">
        <v>0</v>
      </c>
      <c r="O93" s="135">
        <v>0</v>
      </c>
      <c r="P93" s="135">
        <v>0</v>
      </c>
      <c r="Q93">
        <v>5.78</v>
      </c>
      <c r="R93">
        <v>0</v>
      </c>
      <c r="S93">
        <v>5.22</v>
      </c>
      <c r="T93">
        <v>84.54</v>
      </c>
      <c r="U93">
        <v>28.18</v>
      </c>
      <c r="V93">
        <v>28.18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87.28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116.54</v>
      </c>
      <c r="J94">
        <v>272.14</v>
      </c>
      <c r="K94">
        <v>101.29</v>
      </c>
      <c r="L94">
        <v>5.0599999999999996</v>
      </c>
      <c r="M94">
        <v>16.3</v>
      </c>
      <c r="N94" s="135">
        <v>0</v>
      </c>
      <c r="O94" s="135">
        <v>0</v>
      </c>
      <c r="P94" s="135">
        <v>0</v>
      </c>
      <c r="Q94">
        <v>5.78</v>
      </c>
      <c r="R94">
        <v>0</v>
      </c>
      <c r="S94">
        <v>5.22</v>
      </c>
      <c r="T94">
        <v>87.61</v>
      </c>
      <c r="U94">
        <v>29.2</v>
      </c>
      <c r="V94">
        <v>29.2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87.28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116.54</v>
      </c>
      <c r="J95">
        <v>272.14</v>
      </c>
      <c r="K95">
        <v>101.29</v>
      </c>
      <c r="L95">
        <v>4.67</v>
      </c>
      <c r="M95">
        <v>8.51</v>
      </c>
      <c r="N95" s="135">
        <v>0</v>
      </c>
      <c r="O95" s="135">
        <v>0</v>
      </c>
      <c r="P95" s="135">
        <v>0</v>
      </c>
      <c r="Q95">
        <v>5.78</v>
      </c>
      <c r="R95">
        <v>0</v>
      </c>
      <c r="S95">
        <v>5.12</v>
      </c>
      <c r="T95">
        <v>91.5</v>
      </c>
      <c r="U95">
        <v>30.5</v>
      </c>
      <c r="V95">
        <v>30.49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87.28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116.54</v>
      </c>
      <c r="J96">
        <v>272.14</v>
      </c>
      <c r="K96">
        <v>101.29</v>
      </c>
      <c r="L96">
        <v>4.67</v>
      </c>
      <c r="M96">
        <v>8.85</v>
      </c>
      <c r="N96" s="135">
        <v>0</v>
      </c>
      <c r="O96" s="135">
        <v>0</v>
      </c>
      <c r="P96" s="135">
        <v>0</v>
      </c>
      <c r="Q96">
        <v>5.78</v>
      </c>
      <c r="R96">
        <v>0</v>
      </c>
      <c r="S96">
        <v>5.12</v>
      </c>
      <c r="T96">
        <v>95.71</v>
      </c>
      <c r="U96">
        <v>31.9</v>
      </c>
      <c r="V96">
        <v>31.91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87.28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116.54</v>
      </c>
      <c r="J97">
        <v>272.14</v>
      </c>
      <c r="K97">
        <v>101.29</v>
      </c>
      <c r="L97">
        <v>4.67</v>
      </c>
      <c r="M97">
        <v>9.41</v>
      </c>
      <c r="N97" s="135">
        <v>0</v>
      </c>
      <c r="O97" s="135">
        <v>0</v>
      </c>
      <c r="P97" s="135">
        <v>0</v>
      </c>
      <c r="Q97">
        <v>5.78</v>
      </c>
      <c r="R97">
        <v>0</v>
      </c>
      <c r="S97">
        <v>5.12</v>
      </c>
      <c r="T97">
        <v>71.31</v>
      </c>
      <c r="U97">
        <v>23.77</v>
      </c>
      <c r="V97">
        <v>23.77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87.28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116.54</v>
      </c>
      <c r="J98">
        <v>272.14</v>
      </c>
      <c r="K98">
        <v>101.29</v>
      </c>
      <c r="L98">
        <v>4.67</v>
      </c>
      <c r="M98">
        <v>9.7200000000000006</v>
      </c>
      <c r="N98" s="135">
        <v>0</v>
      </c>
      <c r="O98" s="135">
        <v>0</v>
      </c>
      <c r="P98" s="135">
        <v>0</v>
      </c>
      <c r="Q98">
        <v>5.78</v>
      </c>
      <c r="R98">
        <v>0</v>
      </c>
      <c r="S98">
        <v>5.12</v>
      </c>
      <c r="T98">
        <v>72.62</v>
      </c>
      <c r="U98">
        <v>24.21</v>
      </c>
      <c r="V98">
        <v>24.19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3.1420800000000013</v>
      </c>
      <c r="C99" s="75">
        <f t="shared" ref="C99:L99" si="2">SUM(C3:C98)/4000</f>
        <v>2.0947199999999984</v>
      </c>
      <c r="D99" s="135">
        <f t="shared" ref="D99" si="3">SUM(D3:D98)/4000</f>
        <v>0.8859749999999994</v>
      </c>
      <c r="E99" s="75"/>
      <c r="F99" s="78">
        <f t="shared" si="2"/>
        <v>0.13315500000000002</v>
      </c>
      <c r="G99" s="78">
        <f t="shared" si="2"/>
        <v>0.13315500000000002</v>
      </c>
      <c r="H99" s="78">
        <f t="shared" si="2"/>
        <v>0.13647000000000001</v>
      </c>
      <c r="I99">
        <f t="shared" si="2"/>
        <v>2.7969600000000052</v>
      </c>
      <c r="J99">
        <f t="shared" si="2"/>
        <v>6.5313599999999914</v>
      </c>
      <c r="K99">
        <f t="shared" si="2"/>
        <v>2.4309600000000029</v>
      </c>
      <c r="L99">
        <f t="shared" si="2"/>
        <v>0.13117999999999996</v>
      </c>
      <c r="M99">
        <f t="shared" ref="M99:AB99" si="4">SUM(M3:M98)/4000</f>
        <v>0.45649250000000002</v>
      </c>
      <c r="N99" s="135">
        <f t="shared" si="4"/>
        <v>0.30328499999999969</v>
      </c>
      <c r="O99" s="135">
        <f t="shared" si="4"/>
        <v>0.29195750000000015</v>
      </c>
      <c r="P99" s="135">
        <f t="shared" si="4"/>
        <v>0.29073250000000017</v>
      </c>
      <c r="Q99">
        <f t="shared" si="4"/>
        <v>0.14901999999999996</v>
      </c>
      <c r="R99">
        <f t="shared" si="4"/>
        <v>1.0675575000000002</v>
      </c>
      <c r="S99">
        <f t="shared" si="4"/>
        <v>0.13446000000000005</v>
      </c>
      <c r="T99">
        <f t="shared" si="4"/>
        <v>1.9217849999999996</v>
      </c>
      <c r="U99">
        <f t="shared" si="4"/>
        <v>0.64059500000000025</v>
      </c>
      <c r="V99">
        <f t="shared" si="4"/>
        <v>0.64047500000000002</v>
      </c>
      <c r="W99">
        <f t="shared" si="4"/>
        <v>1.9247725000000002</v>
      </c>
      <c r="X99">
        <f t="shared" si="4"/>
        <v>0.38493000000000005</v>
      </c>
      <c r="Y99">
        <f t="shared" si="4"/>
        <v>0.57168249999999998</v>
      </c>
      <c r="Z99">
        <f t="shared" si="4"/>
        <v>0.36784749999999994</v>
      </c>
      <c r="AA99">
        <f t="shared" si="4"/>
        <v>0.78674250000000034</v>
      </c>
      <c r="AB99">
        <f t="shared" si="4"/>
        <v>0.39334250000000004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13.52</v>
      </c>
      <c r="C11" s="136">
        <f>'IDT-1 Calculation'!DG11</f>
        <v>8.3770000000000007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-21.896999999999998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26.905999999999999</v>
      </c>
      <c r="C12" s="136">
        <f>'IDT-1 Calculation'!DG12</f>
        <v>16.670999999999999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-43.576999999999998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36.768000000000001</v>
      </c>
      <c r="C13" s="136">
        <f>'IDT-1 Calculation'!DG13</f>
        <v>22.780999999999999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-59.548999999999999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53.567999999999998</v>
      </c>
      <c r="C14" s="136">
        <f>'IDT-1 Calculation'!DG14</f>
        <v>33.19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-86.757999999999996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67.265000000000001</v>
      </c>
      <c r="C15" s="136">
        <f>'IDT-1 Calculation'!DG15</f>
        <v>41.676000000000002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-108.941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50.646999999999998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-50.646999999999998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71.853999999999999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-71.853999999999999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98.942999999999998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-98.942999999999998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127.994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-127.994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157.43700000000001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-157.43700000000001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175.98500000000001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-175.98500000000001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190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-190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142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66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-66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0.35247174999999997</v>
      </c>
      <c r="C99" s="152">
        <f>SUM(C3:C98)/4000</f>
        <v>3.0673750000000003E-2</v>
      </c>
      <c r="D99" s="152">
        <f>SUM(D3:D98)/4000</f>
        <v>0</v>
      </c>
      <c r="E99" s="152">
        <f>SUM(E3:E98)/4000</f>
        <v>0</v>
      </c>
      <c r="F99" s="152">
        <f>SUM(F3:F98)/4000</f>
        <v>-0.38314549999999997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256.16261628816926</v>
      </c>
      <c r="L3">
        <v>11.037408227848099</v>
      </c>
      <c r="M3">
        <v>63.765445967198389</v>
      </c>
      <c r="N3">
        <v>51.879921259842519</v>
      </c>
      <c r="O3">
        <v>73.283716101871974</v>
      </c>
      <c r="P3">
        <v>24.823993992758393</v>
      </c>
      <c r="Q3">
        <v>4.793787878787878</v>
      </c>
      <c r="R3">
        <v>18.617343456007795</v>
      </c>
      <c r="S3">
        <v>11.593458183241975</v>
      </c>
      <c r="T3">
        <v>0</v>
      </c>
      <c r="U3">
        <v>62.112738854136197</v>
      </c>
      <c r="V3">
        <v>6.2621464829586664</v>
      </c>
      <c r="W3">
        <v>14.934156278504105</v>
      </c>
      <c r="X3">
        <v>64.787406953621968</v>
      </c>
      <c r="Y3">
        <v>0</v>
      </c>
      <c r="Z3">
        <v>2.89872</v>
      </c>
      <c r="AA3">
        <v>12.317364000000001</v>
      </c>
      <c r="AB3">
        <v>17.352844704000002</v>
      </c>
      <c r="AC3">
        <v>12.7643852736</v>
      </c>
      <c r="AD3">
        <v>8.006528160000002</v>
      </c>
      <c r="AE3">
        <v>21.712535395200003</v>
      </c>
      <c r="AF3">
        <v>6.1515000000000013</v>
      </c>
      <c r="AG3">
        <v>10.3647264</v>
      </c>
      <c r="AH3">
        <v>61.63969968</v>
      </c>
      <c r="AI3">
        <v>0</v>
      </c>
      <c r="AJ3">
        <v>0</v>
      </c>
      <c r="AK3">
        <v>22.5747</v>
      </c>
      <c r="AL3">
        <v>45.078799999999987</v>
      </c>
      <c r="AM3">
        <v>2.3184297714285718</v>
      </c>
      <c r="AN3">
        <v>0</v>
      </c>
      <c r="AO3">
        <v>3.5509320000000004</v>
      </c>
      <c r="AP3">
        <v>2.4755068800000002</v>
      </c>
      <c r="AQ3">
        <v>12.052920000000002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30.517871215614662</v>
      </c>
      <c r="BB3">
        <f>SUM(B3:AZ3)-BA3</f>
        <v>911.39172663756131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256.16261628816926</v>
      </c>
      <c r="L4">
        <v>11.037408227848099</v>
      </c>
      <c r="M4">
        <v>63.765445967198389</v>
      </c>
      <c r="N4">
        <v>51.879921259842519</v>
      </c>
      <c r="O4">
        <v>73.283716101871974</v>
      </c>
      <c r="P4">
        <v>24.823993992758393</v>
      </c>
      <c r="Q4">
        <v>4.793787878787878</v>
      </c>
      <c r="R4">
        <v>18.617343456007795</v>
      </c>
      <c r="S4">
        <v>11.593458183241975</v>
      </c>
      <c r="T4">
        <v>0</v>
      </c>
      <c r="U4">
        <v>62.112738854136197</v>
      </c>
      <c r="V4">
        <v>6.2621464829586664</v>
      </c>
      <c r="W4">
        <v>14.934156278504105</v>
      </c>
      <c r="X4">
        <v>64.787406953621968</v>
      </c>
      <c r="Y4">
        <v>0</v>
      </c>
      <c r="Z4">
        <v>2.89872</v>
      </c>
      <c r="AA4">
        <v>12.317364000000001</v>
      </c>
      <c r="AB4">
        <v>17.352844704000002</v>
      </c>
      <c r="AC4">
        <v>12.7643852736</v>
      </c>
      <c r="AD4">
        <v>8.006528160000002</v>
      </c>
      <c r="AE4">
        <v>21.712535395200003</v>
      </c>
      <c r="AF4">
        <v>6.1515000000000013</v>
      </c>
      <c r="AG4">
        <v>10.3647264</v>
      </c>
      <c r="AH4">
        <v>61.63969968</v>
      </c>
      <c r="AI4">
        <v>0</v>
      </c>
      <c r="AJ4">
        <v>0</v>
      </c>
      <c r="AK4">
        <v>22.5747</v>
      </c>
      <c r="AL4">
        <v>45.078799999999987</v>
      </c>
      <c r="AM4">
        <v>2.3184297714285718</v>
      </c>
      <c r="AN4">
        <v>0</v>
      </c>
      <c r="AO4">
        <v>3.5509320000000004</v>
      </c>
      <c r="AP4">
        <v>2.4755068800000002</v>
      </c>
      <c r="AQ4">
        <v>12.052920000000002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30.517871215614662</v>
      </c>
      <c r="BB4">
        <f t="shared" ref="BB4:BB67" si="0">SUM(B4:AZ4)-BA4</f>
        <v>911.39172663756131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256.16261628816926</v>
      </c>
      <c r="L5">
        <v>11.037408227848099</v>
      </c>
      <c r="M5">
        <v>63.765445967198389</v>
      </c>
      <c r="N5">
        <v>51.879921259842519</v>
      </c>
      <c r="O5">
        <v>73.283716101871974</v>
      </c>
      <c r="P5">
        <v>24.823993992758393</v>
      </c>
      <c r="Q5">
        <v>4.793787878787878</v>
      </c>
      <c r="R5">
        <v>18.617343456007795</v>
      </c>
      <c r="S5">
        <v>11.593458183241975</v>
      </c>
      <c r="T5">
        <v>0</v>
      </c>
      <c r="U5">
        <v>62.112738854136197</v>
      </c>
      <c r="V5">
        <v>6.2621464829586664</v>
      </c>
      <c r="W5">
        <v>14.934156278504105</v>
      </c>
      <c r="X5">
        <v>64.787406953621968</v>
      </c>
      <c r="Y5">
        <v>0</v>
      </c>
      <c r="Z5">
        <v>2.89872</v>
      </c>
      <c r="AA5">
        <v>12.317364000000001</v>
      </c>
      <c r="AB5">
        <v>17.352844704000002</v>
      </c>
      <c r="AC5">
        <v>12.7643852736</v>
      </c>
      <c r="AD5">
        <v>8.006528160000002</v>
      </c>
      <c r="AE5">
        <v>21.712535395200003</v>
      </c>
      <c r="AF5">
        <v>6.1515000000000013</v>
      </c>
      <c r="AG5">
        <v>10.3647264</v>
      </c>
      <c r="AH5">
        <v>61.63969968</v>
      </c>
      <c r="AI5">
        <v>0</v>
      </c>
      <c r="AJ5">
        <v>0</v>
      </c>
      <c r="AK5">
        <v>22.5747</v>
      </c>
      <c r="AL5">
        <v>45.078799999999987</v>
      </c>
      <c r="AM5">
        <v>2.3184297714285718</v>
      </c>
      <c r="AN5">
        <v>0</v>
      </c>
      <c r="AO5">
        <v>3.5509320000000004</v>
      </c>
      <c r="AP5">
        <v>2.4755068800000002</v>
      </c>
      <c r="AQ5">
        <v>12.052920000000002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30.517871215614662</v>
      </c>
      <c r="BB5">
        <f t="shared" si="0"/>
        <v>911.39172663756131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256.16261628816926</v>
      </c>
      <c r="L6">
        <v>11.037408227848099</v>
      </c>
      <c r="M6">
        <v>63.765445967198389</v>
      </c>
      <c r="N6">
        <v>51.879921259842519</v>
      </c>
      <c r="O6">
        <v>73.283716101871974</v>
      </c>
      <c r="P6">
        <v>24.823993992758393</v>
      </c>
      <c r="Q6">
        <v>4.793787878787878</v>
      </c>
      <c r="R6">
        <v>18.617343456007795</v>
      </c>
      <c r="S6">
        <v>11.593458183241975</v>
      </c>
      <c r="T6">
        <v>0</v>
      </c>
      <c r="U6">
        <v>62.112738854136197</v>
      </c>
      <c r="V6">
        <v>6.2621464829586664</v>
      </c>
      <c r="W6">
        <v>14.934156278504105</v>
      </c>
      <c r="X6">
        <v>64.787406953621968</v>
      </c>
      <c r="Y6">
        <v>0</v>
      </c>
      <c r="Z6">
        <v>2.89872</v>
      </c>
      <c r="AA6">
        <v>12.317364000000001</v>
      </c>
      <c r="AB6">
        <v>17.352844704000002</v>
      </c>
      <c r="AC6">
        <v>12.7643852736</v>
      </c>
      <c r="AD6">
        <v>8.006528160000002</v>
      </c>
      <c r="AE6">
        <v>21.712535395200003</v>
      </c>
      <c r="AF6">
        <v>6.1515000000000013</v>
      </c>
      <c r="AG6">
        <v>10.3647264</v>
      </c>
      <c r="AH6">
        <v>61.63969968</v>
      </c>
      <c r="AI6">
        <v>0</v>
      </c>
      <c r="AJ6">
        <v>0</v>
      </c>
      <c r="AK6">
        <v>22.5747</v>
      </c>
      <c r="AL6">
        <v>45.078799999999987</v>
      </c>
      <c r="AM6">
        <v>2.3184297714285718</v>
      </c>
      <c r="AN6">
        <v>0</v>
      </c>
      <c r="AO6">
        <v>3.5509320000000004</v>
      </c>
      <c r="AP6">
        <v>2.4755068800000002</v>
      </c>
      <c r="AQ6">
        <v>12.052920000000002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30.517871215614662</v>
      </c>
      <c r="BB6">
        <f t="shared" si="0"/>
        <v>911.39172663756131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256.16261628816926</v>
      </c>
      <c r="L7">
        <v>11.037408227848099</v>
      </c>
      <c r="M7">
        <v>63.765445967198389</v>
      </c>
      <c r="N7">
        <v>51.879921259842519</v>
      </c>
      <c r="O7">
        <v>73.283716101871974</v>
      </c>
      <c r="P7">
        <v>24.823993992758393</v>
      </c>
      <c r="Q7">
        <v>4.793787878787878</v>
      </c>
      <c r="R7">
        <v>18.617343456007795</v>
      </c>
      <c r="S7">
        <v>11.593458183241975</v>
      </c>
      <c r="T7">
        <v>0</v>
      </c>
      <c r="U7">
        <v>62.112738854136197</v>
      </c>
      <c r="V7">
        <v>6.2621464829586664</v>
      </c>
      <c r="W7">
        <v>14.934156278504105</v>
      </c>
      <c r="X7">
        <v>64.787406953621968</v>
      </c>
      <c r="Y7">
        <v>0</v>
      </c>
      <c r="Z7">
        <v>2.89872</v>
      </c>
      <c r="AA7">
        <v>12.317364000000001</v>
      </c>
      <c r="AB7">
        <v>17.352844704000002</v>
      </c>
      <c r="AC7">
        <v>12.7643852736</v>
      </c>
      <c r="AD7">
        <v>8.006528160000002</v>
      </c>
      <c r="AE7">
        <v>21.712535395200003</v>
      </c>
      <c r="AF7">
        <v>6.1515000000000013</v>
      </c>
      <c r="AG7">
        <v>10.3647264</v>
      </c>
      <c r="AH7">
        <v>61.63969968</v>
      </c>
      <c r="AI7">
        <v>0</v>
      </c>
      <c r="AJ7">
        <v>0</v>
      </c>
      <c r="AK7">
        <v>22.5747</v>
      </c>
      <c r="AL7">
        <v>45.078799999999987</v>
      </c>
      <c r="AM7">
        <v>0</v>
      </c>
      <c r="AN7">
        <v>0</v>
      </c>
      <c r="AO7">
        <v>3.6800568000000005</v>
      </c>
      <c r="AP7">
        <v>4.2758755200000005</v>
      </c>
      <c r="AQ7">
        <v>12.052920000000002</v>
      </c>
      <c r="AR7">
        <v>21.819455999999999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30.480416471316246</v>
      </c>
      <c r="BB7">
        <f t="shared" si="0"/>
        <v>910.27316600003098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256.16261628816926</v>
      </c>
      <c r="L8">
        <v>11.037408227848099</v>
      </c>
      <c r="M8">
        <v>63.765445967198389</v>
      </c>
      <c r="N8">
        <v>51.879921259842519</v>
      </c>
      <c r="O8">
        <v>73.283716101871974</v>
      </c>
      <c r="P8">
        <v>24.823993992758393</v>
      </c>
      <c r="Q8">
        <v>4.793787878787878</v>
      </c>
      <c r="R8">
        <v>18.617343456007795</v>
      </c>
      <c r="S8">
        <v>11.593458183241975</v>
      </c>
      <c r="T8">
        <v>0</v>
      </c>
      <c r="U8">
        <v>62.112738854136197</v>
      </c>
      <c r="V8">
        <v>6.2621464829586664</v>
      </c>
      <c r="W8">
        <v>14.934156278504105</v>
      </c>
      <c r="X8">
        <v>64.787406953621968</v>
      </c>
      <c r="Y8">
        <v>0</v>
      </c>
      <c r="Z8">
        <v>2.89872</v>
      </c>
      <c r="AA8">
        <v>12.317364000000001</v>
      </c>
      <c r="AB8">
        <v>17.352844704000002</v>
      </c>
      <c r="AC8">
        <v>12.7643852736</v>
      </c>
      <c r="AD8">
        <v>8.006528160000002</v>
      </c>
      <c r="AE8">
        <v>21.712535395200003</v>
      </c>
      <c r="AF8">
        <v>6.1515000000000013</v>
      </c>
      <c r="AG8">
        <v>10.3647264</v>
      </c>
      <c r="AH8">
        <v>61.63969968</v>
      </c>
      <c r="AI8">
        <v>0</v>
      </c>
      <c r="AJ8">
        <v>0</v>
      </c>
      <c r="AK8">
        <v>22.5747</v>
      </c>
      <c r="AL8">
        <v>45.078799999999987</v>
      </c>
      <c r="AM8">
        <v>0</v>
      </c>
      <c r="AN8">
        <v>0</v>
      </c>
      <c r="AO8">
        <v>3.6800568000000005</v>
      </c>
      <c r="AP8">
        <v>2.4755068800000002</v>
      </c>
      <c r="AQ8">
        <v>12.052920000000002</v>
      </c>
      <c r="AR8">
        <v>21.819455999999999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30.422084562516247</v>
      </c>
      <c r="BB8">
        <f t="shared" si="0"/>
        <v>908.53112926883102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256.16261628816926</v>
      </c>
      <c r="L9">
        <v>11.037408227848099</v>
      </c>
      <c r="M9">
        <v>63.765445967198389</v>
      </c>
      <c r="N9">
        <v>51.879921259842519</v>
      </c>
      <c r="O9">
        <v>73.283716101871974</v>
      </c>
      <c r="P9">
        <v>24.823993992758393</v>
      </c>
      <c r="Q9">
        <v>4.793787878787878</v>
      </c>
      <c r="R9">
        <v>18.617343456007795</v>
      </c>
      <c r="S9">
        <v>11.593458183241975</v>
      </c>
      <c r="T9">
        <v>0</v>
      </c>
      <c r="U9">
        <v>62.112738854136197</v>
      </c>
      <c r="V9">
        <v>6.2621464829586664</v>
      </c>
      <c r="W9">
        <v>14.934156278504105</v>
      </c>
      <c r="X9">
        <v>64.787406953621968</v>
      </c>
      <c r="Y9">
        <v>0</v>
      </c>
      <c r="Z9">
        <v>2.89872</v>
      </c>
      <c r="AA9">
        <v>12.317364000000001</v>
      </c>
      <c r="AB9">
        <v>17.352844704000002</v>
      </c>
      <c r="AC9">
        <v>12.7643852736</v>
      </c>
      <c r="AD9">
        <v>8.006528160000002</v>
      </c>
      <c r="AE9">
        <v>21.712535395200003</v>
      </c>
      <c r="AF9">
        <v>6.1515000000000013</v>
      </c>
      <c r="AG9">
        <v>10.3647264</v>
      </c>
      <c r="AH9">
        <v>61.63969968</v>
      </c>
      <c r="AI9">
        <v>0</v>
      </c>
      <c r="AJ9">
        <v>0</v>
      </c>
      <c r="AK9">
        <v>22.5747</v>
      </c>
      <c r="AL9">
        <v>45.078799999999987</v>
      </c>
      <c r="AM9">
        <v>0</v>
      </c>
      <c r="AN9">
        <v>0</v>
      </c>
      <c r="AO9">
        <v>3.6800568000000005</v>
      </c>
      <c r="AP9">
        <v>2.4755068800000002</v>
      </c>
      <c r="AQ9">
        <v>12.052920000000002</v>
      </c>
      <c r="AR9">
        <v>21.819455999999999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30.422084562516247</v>
      </c>
      <c r="BB9">
        <f t="shared" si="0"/>
        <v>908.53112926883102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256.16261628816926</v>
      </c>
      <c r="L10">
        <v>11.037408227848099</v>
      </c>
      <c r="M10">
        <v>63.765445967198389</v>
      </c>
      <c r="N10">
        <v>51.879921259842519</v>
      </c>
      <c r="O10">
        <v>73.283716101871974</v>
      </c>
      <c r="P10">
        <v>24.823993992758393</v>
      </c>
      <c r="Q10">
        <v>4.793787878787878</v>
      </c>
      <c r="R10">
        <v>18.617343456007795</v>
      </c>
      <c r="S10">
        <v>11.593458183241975</v>
      </c>
      <c r="T10">
        <v>0</v>
      </c>
      <c r="U10">
        <v>62.112738854136197</v>
      </c>
      <c r="V10">
        <v>6.2621464829586664</v>
      </c>
      <c r="W10">
        <v>14.934156278504105</v>
      </c>
      <c r="X10">
        <v>64.787406953621968</v>
      </c>
      <c r="Y10">
        <v>0</v>
      </c>
      <c r="Z10">
        <v>2.89872</v>
      </c>
      <c r="AA10">
        <v>12.317364000000001</v>
      </c>
      <c r="AB10">
        <v>17.352844704000002</v>
      </c>
      <c r="AC10">
        <v>12.7643852736</v>
      </c>
      <c r="AD10">
        <v>8.006528160000002</v>
      </c>
      <c r="AE10">
        <v>21.712535395200003</v>
      </c>
      <c r="AF10">
        <v>6.1515000000000013</v>
      </c>
      <c r="AG10">
        <v>10.3647264</v>
      </c>
      <c r="AH10">
        <v>61.63969968</v>
      </c>
      <c r="AI10">
        <v>0</v>
      </c>
      <c r="AJ10">
        <v>0</v>
      </c>
      <c r="AK10">
        <v>22.5747</v>
      </c>
      <c r="AL10">
        <v>45.078799999999987</v>
      </c>
      <c r="AM10">
        <v>0</v>
      </c>
      <c r="AN10">
        <v>0</v>
      </c>
      <c r="AO10">
        <v>3.6800568000000005</v>
      </c>
      <c r="AP10">
        <v>2.4755068800000002</v>
      </c>
      <c r="AQ10">
        <v>12.052920000000002</v>
      </c>
      <c r="AR10">
        <v>21.819455999999999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30.422084562516247</v>
      </c>
      <c r="BB10">
        <f t="shared" si="0"/>
        <v>908.53112926883102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256.16261628816926</v>
      </c>
      <c r="L11">
        <v>11.037408227848099</v>
      </c>
      <c r="M11">
        <v>63.765445967198389</v>
      </c>
      <c r="N11">
        <v>51.879921259842519</v>
      </c>
      <c r="O11">
        <v>73.283716101871974</v>
      </c>
      <c r="P11">
        <v>24.823993992758393</v>
      </c>
      <c r="Q11">
        <v>4.793787878787878</v>
      </c>
      <c r="R11">
        <v>18.617343456007795</v>
      </c>
      <c r="S11">
        <v>11.593458183241975</v>
      </c>
      <c r="T11">
        <v>0</v>
      </c>
      <c r="U11">
        <v>62.112738854136197</v>
      </c>
      <c r="V11">
        <v>6.2621464829586664</v>
      </c>
      <c r="W11">
        <v>14.934156278504105</v>
      </c>
      <c r="X11">
        <v>64.787406953621968</v>
      </c>
      <c r="Y11">
        <v>0</v>
      </c>
      <c r="Z11">
        <v>2.8784289599999999</v>
      </c>
      <c r="AA11">
        <v>6.1413336000000003</v>
      </c>
      <c r="AB11">
        <v>17.352844704000002</v>
      </c>
      <c r="AC11">
        <v>12.7643852736</v>
      </c>
      <c r="AD11">
        <v>8.006528160000002</v>
      </c>
      <c r="AE11">
        <v>21.712535395200003</v>
      </c>
      <c r="AF11">
        <v>6.1515000000000013</v>
      </c>
      <c r="AG11">
        <v>10.3647264</v>
      </c>
      <c r="AH11">
        <v>61.63969968</v>
      </c>
      <c r="AI11">
        <v>0</v>
      </c>
      <c r="AJ11">
        <v>0</v>
      </c>
      <c r="AK11">
        <v>22.5747</v>
      </c>
      <c r="AL11">
        <v>45.078799999999987</v>
      </c>
      <c r="AM11">
        <v>0</v>
      </c>
      <c r="AN11">
        <v>0</v>
      </c>
      <c r="AO11">
        <v>3.6800568000000005</v>
      </c>
      <c r="AP11">
        <v>4.2758755200000005</v>
      </c>
      <c r="AQ11">
        <v>12.052920000000002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30.287510608116246</v>
      </c>
      <c r="BB11">
        <f t="shared" si="0"/>
        <v>904.5121888232311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256.16261628816926</v>
      </c>
      <c r="L12">
        <v>11.037408227848099</v>
      </c>
      <c r="M12">
        <v>63.765445967198389</v>
      </c>
      <c r="N12">
        <v>51.879921259842519</v>
      </c>
      <c r="O12">
        <v>73.283716101871974</v>
      </c>
      <c r="P12">
        <v>24.823993992758393</v>
      </c>
      <c r="Q12">
        <v>4.793787878787878</v>
      </c>
      <c r="R12">
        <v>18.617343456007795</v>
      </c>
      <c r="S12">
        <v>11.593458183241975</v>
      </c>
      <c r="T12">
        <v>0</v>
      </c>
      <c r="U12">
        <v>62.112738854136197</v>
      </c>
      <c r="V12">
        <v>6.2621464829586664</v>
      </c>
      <c r="W12">
        <v>14.934156278504105</v>
      </c>
      <c r="X12">
        <v>64.787406953621968</v>
      </c>
      <c r="Y12">
        <v>0</v>
      </c>
      <c r="Z12">
        <v>2.8784289599999999</v>
      </c>
      <c r="AA12">
        <v>6.1413336000000003</v>
      </c>
      <c r="AB12">
        <v>17.352844704000002</v>
      </c>
      <c r="AC12">
        <v>12.7643852736</v>
      </c>
      <c r="AD12">
        <v>8.006528160000002</v>
      </c>
      <c r="AE12">
        <v>21.712535395200003</v>
      </c>
      <c r="AF12">
        <v>6.1515000000000013</v>
      </c>
      <c r="AG12">
        <v>10.3647264</v>
      </c>
      <c r="AH12">
        <v>61.63969968</v>
      </c>
      <c r="AI12">
        <v>0</v>
      </c>
      <c r="AJ12">
        <v>0</v>
      </c>
      <c r="AK12">
        <v>22.5747</v>
      </c>
      <c r="AL12">
        <v>45.078799999999987</v>
      </c>
      <c r="AM12">
        <v>0</v>
      </c>
      <c r="AN12">
        <v>0</v>
      </c>
      <c r="AO12">
        <v>3.6800568000000005</v>
      </c>
      <c r="AP12">
        <v>2.4755068800000002</v>
      </c>
      <c r="AQ12">
        <v>12.052920000000002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30.229178699316247</v>
      </c>
      <c r="BB12">
        <f t="shared" si="0"/>
        <v>902.77015209203114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256.16261628816926</v>
      </c>
      <c r="L13">
        <v>11.037408227848099</v>
      </c>
      <c r="M13">
        <v>63.765445967198389</v>
      </c>
      <c r="N13">
        <v>51.879921259842519</v>
      </c>
      <c r="O13">
        <v>73.283716101871974</v>
      </c>
      <c r="P13">
        <v>24.823993992758393</v>
      </c>
      <c r="Q13">
        <v>4.793787878787878</v>
      </c>
      <c r="R13">
        <v>18.617343456007795</v>
      </c>
      <c r="S13">
        <v>11.593458183241975</v>
      </c>
      <c r="T13">
        <v>0</v>
      </c>
      <c r="U13">
        <v>62.112738854136197</v>
      </c>
      <c r="V13">
        <v>6.2621464829586664</v>
      </c>
      <c r="W13">
        <v>14.934156278504105</v>
      </c>
      <c r="X13">
        <v>64.787406953621968</v>
      </c>
      <c r="Y13">
        <v>0</v>
      </c>
      <c r="Z13">
        <v>2.8784289599999999</v>
      </c>
      <c r="AA13">
        <v>6.1413336000000003</v>
      </c>
      <c r="AB13">
        <v>17.352844704000002</v>
      </c>
      <c r="AC13">
        <v>12.7643852736</v>
      </c>
      <c r="AD13">
        <v>8.006528160000002</v>
      </c>
      <c r="AE13">
        <v>21.712535395200003</v>
      </c>
      <c r="AF13">
        <v>6.1515000000000013</v>
      </c>
      <c r="AG13">
        <v>10.3647264</v>
      </c>
      <c r="AH13">
        <v>61.63969968</v>
      </c>
      <c r="AI13">
        <v>0</v>
      </c>
      <c r="AJ13">
        <v>0</v>
      </c>
      <c r="AK13">
        <v>22.5747</v>
      </c>
      <c r="AL13">
        <v>45.078799999999987</v>
      </c>
      <c r="AM13">
        <v>0</v>
      </c>
      <c r="AN13">
        <v>0</v>
      </c>
      <c r="AO13">
        <v>3.6800568000000005</v>
      </c>
      <c r="AP13">
        <v>2.4755068800000002</v>
      </c>
      <c r="AQ13">
        <v>5.8517800000000006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30.028262040586085</v>
      </c>
      <c r="BB13">
        <f t="shared" si="0"/>
        <v>896.76992875076121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256.16261628816926</v>
      </c>
      <c r="L14">
        <v>11.037408227848099</v>
      </c>
      <c r="M14">
        <v>63.765445967198389</v>
      </c>
      <c r="N14">
        <v>51.879921259842519</v>
      </c>
      <c r="O14">
        <v>73.283716101871974</v>
      </c>
      <c r="P14">
        <v>24.823993992758393</v>
      </c>
      <c r="Q14">
        <v>4.793787878787878</v>
      </c>
      <c r="R14">
        <v>18.617343456007795</v>
      </c>
      <c r="S14">
        <v>11.593458183241975</v>
      </c>
      <c r="T14">
        <v>0</v>
      </c>
      <c r="U14">
        <v>62.112738854136197</v>
      </c>
      <c r="V14">
        <v>6.2621464829586664</v>
      </c>
      <c r="W14">
        <v>14.934156278504105</v>
      </c>
      <c r="X14">
        <v>64.787406953621968</v>
      </c>
      <c r="Y14">
        <v>0</v>
      </c>
      <c r="Z14">
        <v>2.7054719999999999</v>
      </c>
      <c r="AA14">
        <v>0</v>
      </c>
      <c r="AB14">
        <v>17.352844704000002</v>
      </c>
      <c r="AC14">
        <v>12.7643852736</v>
      </c>
      <c r="AD14">
        <v>8.006528160000002</v>
      </c>
      <c r="AE14">
        <v>21.712535395200003</v>
      </c>
      <c r="AF14">
        <v>6.1515000000000013</v>
      </c>
      <c r="AG14">
        <v>10.3647264</v>
      </c>
      <c r="AH14">
        <v>61.63969968</v>
      </c>
      <c r="AI14">
        <v>0</v>
      </c>
      <c r="AJ14">
        <v>0</v>
      </c>
      <c r="AK14">
        <v>22.5747</v>
      </c>
      <c r="AL14">
        <v>45.078799999999987</v>
      </c>
      <c r="AM14">
        <v>0</v>
      </c>
      <c r="AN14">
        <v>0</v>
      </c>
      <c r="AO14">
        <v>3.6800568000000005</v>
      </c>
      <c r="AP14">
        <v>2.4755068800000002</v>
      </c>
      <c r="AQ14">
        <v>5.8517800000000006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29.823679166986089</v>
      </c>
      <c r="BB14">
        <f t="shared" si="0"/>
        <v>890.66022106436128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256.16261628816926</v>
      </c>
      <c r="L15">
        <v>11.037408227848099</v>
      </c>
      <c r="M15">
        <v>63.765445967198389</v>
      </c>
      <c r="N15">
        <v>51.879921259842519</v>
      </c>
      <c r="O15">
        <v>73.283716101871974</v>
      </c>
      <c r="P15">
        <v>24.823993992758393</v>
      </c>
      <c r="Q15">
        <v>4.793787878787878</v>
      </c>
      <c r="R15">
        <v>18.617343456007795</v>
      </c>
      <c r="S15">
        <v>11.593458183241975</v>
      </c>
      <c r="T15">
        <v>0</v>
      </c>
      <c r="U15">
        <v>62.112738854136197</v>
      </c>
      <c r="V15">
        <v>6.2621464829586664</v>
      </c>
      <c r="W15">
        <v>14.934156278504105</v>
      </c>
      <c r="X15">
        <v>64.787406953621968</v>
      </c>
      <c r="Y15">
        <v>0</v>
      </c>
      <c r="Z15">
        <v>2.8784289599999999</v>
      </c>
      <c r="AA15">
        <v>0</v>
      </c>
      <c r="AB15">
        <v>17.352844704000002</v>
      </c>
      <c r="AC15">
        <v>12.7643852736</v>
      </c>
      <c r="AD15">
        <v>8.006528160000002</v>
      </c>
      <c r="AE15">
        <v>21.712535395200003</v>
      </c>
      <c r="AF15">
        <v>6.1515000000000013</v>
      </c>
      <c r="AG15">
        <v>10.3647264</v>
      </c>
      <c r="AH15">
        <v>61.63969968</v>
      </c>
      <c r="AI15">
        <v>0</v>
      </c>
      <c r="AJ15">
        <v>0</v>
      </c>
      <c r="AK15">
        <v>22.5747</v>
      </c>
      <c r="AL15">
        <v>45.078799999999987</v>
      </c>
      <c r="AM15">
        <v>0</v>
      </c>
      <c r="AN15">
        <v>0</v>
      </c>
      <c r="AO15">
        <v>3.6800568000000005</v>
      </c>
      <c r="AP15">
        <v>2.4755068800000002</v>
      </c>
      <c r="AQ15">
        <v>5.8517800000000006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29.876413032586086</v>
      </c>
      <c r="BB15">
        <f t="shared" si="0"/>
        <v>892.23507455876108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256.16261628816926</v>
      </c>
      <c r="L16">
        <v>11.037408227848099</v>
      </c>
      <c r="M16">
        <v>63.765445967198389</v>
      </c>
      <c r="N16">
        <v>51.879921259842519</v>
      </c>
      <c r="O16">
        <v>73.283716101871974</v>
      </c>
      <c r="P16">
        <v>24.823993992758393</v>
      </c>
      <c r="Q16">
        <v>4.793787878787878</v>
      </c>
      <c r="R16">
        <v>18.617343456007795</v>
      </c>
      <c r="S16">
        <v>11.593458183241975</v>
      </c>
      <c r="T16">
        <v>0</v>
      </c>
      <c r="U16">
        <v>62.112738854136197</v>
      </c>
      <c r="V16">
        <v>6.2621464829586664</v>
      </c>
      <c r="W16">
        <v>14.934156278504105</v>
      </c>
      <c r="X16">
        <v>64.787406953621968</v>
      </c>
      <c r="Y16">
        <v>0</v>
      </c>
      <c r="Z16">
        <v>2.8784289599999999</v>
      </c>
      <c r="AA16">
        <v>0</v>
      </c>
      <c r="AB16">
        <v>17.352844704000002</v>
      </c>
      <c r="AC16">
        <v>12.7643852736</v>
      </c>
      <c r="AD16">
        <v>8.006528160000002</v>
      </c>
      <c r="AE16">
        <v>21.712535395200003</v>
      </c>
      <c r="AF16">
        <v>6.1515000000000013</v>
      </c>
      <c r="AG16">
        <v>10.3647264</v>
      </c>
      <c r="AH16">
        <v>61.63969968</v>
      </c>
      <c r="AI16">
        <v>0</v>
      </c>
      <c r="AJ16">
        <v>0</v>
      </c>
      <c r="AK16">
        <v>22.5747</v>
      </c>
      <c r="AL16">
        <v>45.078799999999987</v>
      </c>
      <c r="AM16">
        <v>0</v>
      </c>
      <c r="AN16">
        <v>0</v>
      </c>
      <c r="AO16">
        <v>3.6800568000000005</v>
      </c>
      <c r="AP16">
        <v>2.4755068800000002</v>
      </c>
      <c r="AQ16">
        <v>5.8517800000000006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29.876413032586086</v>
      </c>
      <c r="BB16">
        <f t="shared" si="0"/>
        <v>892.23507455876108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256.16261628816926</v>
      </c>
      <c r="L17">
        <v>11.037408227848099</v>
      </c>
      <c r="M17">
        <v>63.765445967198389</v>
      </c>
      <c r="N17">
        <v>51.879921259842519</v>
      </c>
      <c r="O17">
        <v>73.283716101871974</v>
      </c>
      <c r="P17">
        <v>24.823993992758393</v>
      </c>
      <c r="Q17">
        <v>4.793787878787878</v>
      </c>
      <c r="R17">
        <v>18.617343456007795</v>
      </c>
      <c r="S17">
        <v>11.593458183241975</v>
      </c>
      <c r="T17">
        <v>0</v>
      </c>
      <c r="U17">
        <v>62.112738854136197</v>
      </c>
      <c r="V17">
        <v>6.2621464829586664</v>
      </c>
      <c r="W17">
        <v>14.934156278504105</v>
      </c>
      <c r="X17">
        <v>64.787406953621968</v>
      </c>
      <c r="Y17">
        <v>0</v>
      </c>
      <c r="Z17">
        <v>2.8784289599999999</v>
      </c>
      <c r="AA17">
        <v>0</v>
      </c>
      <c r="AB17">
        <v>17.352844704000002</v>
      </c>
      <c r="AC17">
        <v>12.7643852736</v>
      </c>
      <c r="AD17">
        <v>8.006528160000002</v>
      </c>
      <c r="AE17">
        <v>21.712535395200003</v>
      </c>
      <c r="AF17">
        <v>6.1515000000000013</v>
      </c>
      <c r="AG17">
        <v>10.3647264</v>
      </c>
      <c r="AH17">
        <v>61.63969968</v>
      </c>
      <c r="AI17">
        <v>0</v>
      </c>
      <c r="AJ17">
        <v>0</v>
      </c>
      <c r="AK17">
        <v>22.5747</v>
      </c>
      <c r="AL17">
        <v>45.078799999999987</v>
      </c>
      <c r="AM17">
        <v>0</v>
      </c>
      <c r="AN17">
        <v>0</v>
      </c>
      <c r="AO17">
        <v>3.5896694399999998</v>
      </c>
      <c r="AP17">
        <v>2.1941992799999999</v>
      </c>
      <c r="AQ17">
        <v>5.8517800000000006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29.864370168586085</v>
      </c>
      <c r="BB17">
        <f t="shared" si="0"/>
        <v>891.87542246276109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256.17153850965786</v>
      </c>
      <c r="L18">
        <v>11.037542982519241</v>
      </c>
      <c r="M18">
        <v>63.765445967198389</v>
      </c>
      <c r="N18">
        <v>51.879921259842519</v>
      </c>
      <c r="O18">
        <v>73.283716101871974</v>
      </c>
      <c r="P18">
        <v>24.823993992758393</v>
      </c>
      <c r="Q18">
        <v>4.793787878787878</v>
      </c>
      <c r="R18">
        <v>18.617343456007795</v>
      </c>
      <c r="S18">
        <v>11.593458183241975</v>
      </c>
      <c r="T18">
        <v>0</v>
      </c>
      <c r="U18">
        <v>62.112738854136197</v>
      </c>
      <c r="V18">
        <v>6.2621464829586664</v>
      </c>
      <c r="W18">
        <v>14.934156278504105</v>
      </c>
      <c r="X18">
        <v>64.787406953621968</v>
      </c>
      <c r="Y18">
        <v>0</v>
      </c>
      <c r="Z18">
        <v>2.8784289599999999</v>
      </c>
      <c r="AA18">
        <v>0</v>
      </c>
      <c r="AB18">
        <v>17.352844704000002</v>
      </c>
      <c r="AC18">
        <v>12.7643852736</v>
      </c>
      <c r="AD18">
        <v>8.006528160000002</v>
      </c>
      <c r="AE18">
        <v>21.712535395200003</v>
      </c>
      <c r="AF18">
        <v>6.1515000000000013</v>
      </c>
      <c r="AG18">
        <v>10.3647264</v>
      </c>
      <c r="AH18">
        <v>56.149524</v>
      </c>
      <c r="AI18">
        <v>0</v>
      </c>
      <c r="AJ18">
        <v>0</v>
      </c>
      <c r="AK18">
        <v>22.5747</v>
      </c>
      <c r="AL18">
        <v>45.078799999999987</v>
      </c>
      <c r="AM18">
        <v>0</v>
      </c>
      <c r="AN18">
        <v>0</v>
      </c>
      <c r="AO18">
        <v>3.5896694399999998</v>
      </c>
      <c r="AP18">
        <v>2.1941992799999999</v>
      </c>
      <c r="AQ18">
        <v>5.8517800000000006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29.686781646615479</v>
      </c>
      <c r="BB18">
        <f t="shared" si="0"/>
        <v>886.57189228089146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256.16261628816926</v>
      </c>
      <c r="L19">
        <v>11.037408227848099</v>
      </c>
      <c r="M19">
        <v>63.765445967198389</v>
      </c>
      <c r="N19">
        <v>51.879921259842519</v>
      </c>
      <c r="O19">
        <v>73.283716101871974</v>
      </c>
      <c r="P19">
        <v>24.823993992758393</v>
      </c>
      <c r="Q19">
        <v>4.793787878787878</v>
      </c>
      <c r="R19">
        <v>18.617343456007795</v>
      </c>
      <c r="S19">
        <v>11.593458183241975</v>
      </c>
      <c r="T19">
        <v>0</v>
      </c>
      <c r="U19">
        <v>62.112738854136197</v>
      </c>
      <c r="V19">
        <v>6.2621464829586664</v>
      </c>
      <c r="W19">
        <v>14.934156278504105</v>
      </c>
      <c r="X19">
        <v>64.787406953621968</v>
      </c>
      <c r="Y19">
        <v>0</v>
      </c>
      <c r="Z19">
        <v>2.8784289599999999</v>
      </c>
      <c r="AA19">
        <v>0</v>
      </c>
      <c r="AB19">
        <v>17.352844704000002</v>
      </c>
      <c r="AC19">
        <v>8.5010146559999988</v>
      </c>
      <c r="AD19">
        <v>8.006528160000002</v>
      </c>
      <c r="AE19">
        <v>21.712535395200003</v>
      </c>
      <c r="AF19">
        <v>6.1515000000000013</v>
      </c>
      <c r="AG19">
        <v>10.3647264</v>
      </c>
      <c r="AH19">
        <v>56.149524</v>
      </c>
      <c r="AI19">
        <v>0</v>
      </c>
      <c r="AJ19">
        <v>0</v>
      </c>
      <c r="AK19">
        <v>22.5747</v>
      </c>
      <c r="AL19">
        <v>45.078799999999987</v>
      </c>
      <c r="AM19">
        <v>0</v>
      </c>
      <c r="AN19">
        <v>0</v>
      </c>
      <c r="AO19">
        <v>3.5896694399999998</v>
      </c>
      <c r="AP19">
        <v>2.1941992799999999</v>
      </c>
      <c r="AQ19">
        <v>5.8517800000000006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29.501225114986092</v>
      </c>
      <c r="BB19">
        <f t="shared" si="0"/>
        <v>881.03039081876113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256.16261628816926</v>
      </c>
      <c r="L20">
        <v>11.037408227848099</v>
      </c>
      <c r="M20">
        <v>63.765445967198389</v>
      </c>
      <c r="N20">
        <v>51.879921259842519</v>
      </c>
      <c r="O20">
        <v>73.283716101871974</v>
      </c>
      <c r="P20">
        <v>24.823993992758393</v>
      </c>
      <c r="Q20">
        <v>4.793787878787878</v>
      </c>
      <c r="R20">
        <v>18.617343456007795</v>
      </c>
      <c r="S20">
        <v>11.593458183241975</v>
      </c>
      <c r="T20">
        <v>0</v>
      </c>
      <c r="U20">
        <v>62.112738854136197</v>
      </c>
      <c r="V20">
        <v>6.2621464829586664</v>
      </c>
      <c r="W20">
        <v>14.934156278504105</v>
      </c>
      <c r="X20">
        <v>64.787406953621968</v>
      </c>
      <c r="Y20">
        <v>0</v>
      </c>
      <c r="Z20">
        <v>2.8784289599999999</v>
      </c>
      <c r="AA20">
        <v>0</v>
      </c>
      <c r="AB20">
        <v>17.352844704000002</v>
      </c>
      <c r="AC20">
        <v>8.5010146559999988</v>
      </c>
      <c r="AD20">
        <v>8.006528160000002</v>
      </c>
      <c r="AE20">
        <v>21.712535395200003</v>
      </c>
      <c r="AF20">
        <v>6.1515000000000013</v>
      </c>
      <c r="AG20">
        <v>10.3647264</v>
      </c>
      <c r="AH20">
        <v>56.149524</v>
      </c>
      <c r="AI20">
        <v>0</v>
      </c>
      <c r="AJ20">
        <v>0</v>
      </c>
      <c r="AK20">
        <v>22.5747</v>
      </c>
      <c r="AL20">
        <v>45.078799999999987</v>
      </c>
      <c r="AM20">
        <v>0</v>
      </c>
      <c r="AN20">
        <v>0</v>
      </c>
      <c r="AO20">
        <v>3.5896694399999998</v>
      </c>
      <c r="AP20">
        <v>2.1941992799999999</v>
      </c>
      <c r="AQ20">
        <v>5.8517800000000006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29.501225114986092</v>
      </c>
      <c r="BB20">
        <f t="shared" si="0"/>
        <v>881.03039081876113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256.16261628816926</v>
      </c>
      <c r="L21">
        <v>11.037408227848099</v>
      </c>
      <c r="M21">
        <v>63.765445967198389</v>
      </c>
      <c r="N21">
        <v>51.879921259842519</v>
      </c>
      <c r="O21">
        <v>73.283716101871974</v>
      </c>
      <c r="P21">
        <v>24.823993992758393</v>
      </c>
      <c r="Q21">
        <v>4.793787878787878</v>
      </c>
      <c r="R21">
        <v>18.617343456007795</v>
      </c>
      <c r="S21">
        <v>11.593458183241975</v>
      </c>
      <c r="T21">
        <v>0</v>
      </c>
      <c r="U21">
        <v>62.112738854136197</v>
      </c>
      <c r="V21">
        <v>6.2621464829586664</v>
      </c>
      <c r="W21">
        <v>14.934156278504105</v>
      </c>
      <c r="X21">
        <v>64.787406953621968</v>
      </c>
      <c r="Y21">
        <v>0</v>
      </c>
      <c r="Z21">
        <v>2.8784289599999999</v>
      </c>
      <c r="AA21">
        <v>0</v>
      </c>
      <c r="AB21">
        <v>17.352844704000002</v>
      </c>
      <c r="AC21">
        <v>8.5010146559999988</v>
      </c>
      <c r="AD21">
        <v>8.006528160000002</v>
      </c>
      <c r="AE21">
        <v>21.712535395200003</v>
      </c>
      <c r="AF21">
        <v>6.1515000000000013</v>
      </c>
      <c r="AG21">
        <v>10.3647264</v>
      </c>
      <c r="AH21">
        <v>56.149524</v>
      </c>
      <c r="AI21">
        <v>0</v>
      </c>
      <c r="AJ21">
        <v>0</v>
      </c>
      <c r="AK21">
        <v>22.5747</v>
      </c>
      <c r="AL21">
        <v>45.078799999999987</v>
      </c>
      <c r="AM21">
        <v>0</v>
      </c>
      <c r="AN21">
        <v>0</v>
      </c>
      <c r="AO21">
        <v>3.5896694399999998</v>
      </c>
      <c r="AP21">
        <v>2.1941992799999999</v>
      </c>
      <c r="AQ21">
        <v>11.790900000000002</v>
      </c>
      <c r="AR21">
        <v>22.061894400000003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29.693652464351171</v>
      </c>
      <c r="BB21">
        <f t="shared" si="0"/>
        <v>886.77708346939608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256.16261628816926</v>
      </c>
      <c r="L22">
        <v>11.037408227848099</v>
      </c>
      <c r="M22">
        <v>63.765445967198389</v>
      </c>
      <c r="N22">
        <v>51.879921259842519</v>
      </c>
      <c r="O22">
        <v>73.283716101871974</v>
      </c>
      <c r="P22">
        <v>24.823993992758393</v>
      </c>
      <c r="Q22">
        <v>4.793787878787878</v>
      </c>
      <c r="R22">
        <v>18.617343456007795</v>
      </c>
      <c r="S22">
        <v>11.593458183241975</v>
      </c>
      <c r="T22">
        <v>0</v>
      </c>
      <c r="U22">
        <v>62.112738854136197</v>
      </c>
      <c r="V22">
        <v>6.2621464829586664</v>
      </c>
      <c r="W22">
        <v>14.934156278504105</v>
      </c>
      <c r="X22">
        <v>64.787406953621968</v>
      </c>
      <c r="Y22">
        <v>0</v>
      </c>
      <c r="Z22">
        <v>2.8784289599999999</v>
      </c>
      <c r="AA22">
        <v>0</v>
      </c>
      <c r="AB22">
        <v>17.352844704000002</v>
      </c>
      <c r="AC22">
        <v>8.5010146559999988</v>
      </c>
      <c r="AD22">
        <v>8.006528160000002</v>
      </c>
      <c r="AE22">
        <v>21.712535395200003</v>
      </c>
      <c r="AF22">
        <v>6.1515000000000013</v>
      </c>
      <c r="AG22">
        <v>10.3647264</v>
      </c>
      <c r="AH22">
        <v>56.149524</v>
      </c>
      <c r="AI22">
        <v>0</v>
      </c>
      <c r="AJ22">
        <v>0</v>
      </c>
      <c r="AK22">
        <v>22.5747</v>
      </c>
      <c r="AL22">
        <v>45.078799999999987</v>
      </c>
      <c r="AM22">
        <v>0</v>
      </c>
      <c r="AN22">
        <v>0</v>
      </c>
      <c r="AO22">
        <v>3.5896694399999998</v>
      </c>
      <c r="AP22">
        <v>2.1941992799999999</v>
      </c>
      <c r="AQ22">
        <v>11.790900000000002</v>
      </c>
      <c r="AR22">
        <v>22.061894400000003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29.693652464351171</v>
      </c>
      <c r="BB22">
        <f t="shared" si="0"/>
        <v>886.77708346939608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256.16261628816926</v>
      </c>
      <c r="L23">
        <v>11.037408227848099</v>
      </c>
      <c r="M23">
        <v>63.765445967198389</v>
      </c>
      <c r="N23">
        <v>51.879921259842519</v>
      </c>
      <c r="O23">
        <v>73.283716101871974</v>
      </c>
      <c r="P23">
        <v>24.823993992758393</v>
      </c>
      <c r="Q23">
        <v>4.793787878787878</v>
      </c>
      <c r="R23">
        <v>18.617343456007795</v>
      </c>
      <c r="S23">
        <v>11.593458183241975</v>
      </c>
      <c r="T23">
        <v>0</v>
      </c>
      <c r="U23">
        <v>62.112738854136197</v>
      </c>
      <c r="V23">
        <v>6.2621464829586664</v>
      </c>
      <c r="W23">
        <v>14.934156278504105</v>
      </c>
      <c r="X23">
        <v>64.787406953621968</v>
      </c>
      <c r="Y23">
        <v>0</v>
      </c>
      <c r="Z23">
        <v>2.8784289599999999</v>
      </c>
      <c r="AA23">
        <v>0</v>
      </c>
      <c r="AB23">
        <v>11.568563136000002</v>
      </c>
      <c r="AC23">
        <v>8.5010146559999988</v>
      </c>
      <c r="AD23">
        <v>8.006528160000002</v>
      </c>
      <c r="AE23">
        <v>21.712535395200003</v>
      </c>
      <c r="AF23">
        <v>6.1515000000000013</v>
      </c>
      <c r="AG23">
        <v>10.3647264</v>
      </c>
      <c r="AH23">
        <v>49.910688</v>
      </c>
      <c r="AI23">
        <v>0</v>
      </c>
      <c r="AJ23">
        <v>0</v>
      </c>
      <c r="AK23">
        <v>22.5747</v>
      </c>
      <c r="AL23">
        <v>45.078799999999987</v>
      </c>
      <c r="AM23">
        <v>0</v>
      </c>
      <c r="AN23">
        <v>0</v>
      </c>
      <c r="AO23">
        <v>3.5896694399999998</v>
      </c>
      <c r="AP23">
        <v>2.1941992799999999</v>
      </c>
      <c r="AQ23">
        <v>11.790900000000002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29.351233697951162</v>
      </c>
      <c r="BB23">
        <f t="shared" si="0"/>
        <v>876.55101506779602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256.16261628816926</v>
      </c>
      <c r="L24">
        <v>11.037408227848099</v>
      </c>
      <c r="M24">
        <v>63.765445967198389</v>
      </c>
      <c r="N24">
        <v>51.879921259842519</v>
      </c>
      <c r="O24">
        <v>73.283716101871974</v>
      </c>
      <c r="P24">
        <v>24.823993992758393</v>
      </c>
      <c r="Q24">
        <v>4.793787878787878</v>
      </c>
      <c r="R24">
        <v>18.617343456007795</v>
      </c>
      <c r="S24">
        <v>11.593458183241975</v>
      </c>
      <c r="T24">
        <v>0</v>
      </c>
      <c r="U24">
        <v>62.112738854136197</v>
      </c>
      <c r="V24">
        <v>6.2621464829586664</v>
      </c>
      <c r="W24">
        <v>14.934156278504105</v>
      </c>
      <c r="X24">
        <v>64.787406953621968</v>
      </c>
      <c r="Y24">
        <v>0</v>
      </c>
      <c r="Z24">
        <v>2.8784289599999999</v>
      </c>
      <c r="AA24">
        <v>0</v>
      </c>
      <c r="AB24">
        <v>11.568563136000002</v>
      </c>
      <c r="AC24">
        <v>8.5010146559999988</v>
      </c>
      <c r="AD24">
        <v>8.006528160000002</v>
      </c>
      <c r="AE24">
        <v>21.712535395200003</v>
      </c>
      <c r="AF24">
        <v>6.1515000000000013</v>
      </c>
      <c r="AG24">
        <v>10.3647264</v>
      </c>
      <c r="AH24">
        <v>49.910688</v>
      </c>
      <c r="AI24">
        <v>0</v>
      </c>
      <c r="AJ24">
        <v>0</v>
      </c>
      <c r="AK24">
        <v>22.5747</v>
      </c>
      <c r="AL24">
        <v>45.078799999999987</v>
      </c>
      <c r="AM24">
        <v>0</v>
      </c>
      <c r="AN24">
        <v>0</v>
      </c>
      <c r="AO24">
        <v>3.5896694399999998</v>
      </c>
      <c r="AP24">
        <v>2.1941992799999999</v>
      </c>
      <c r="AQ24">
        <v>11.790900000000002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29.351233697951162</v>
      </c>
      <c r="BB24">
        <f t="shared" si="0"/>
        <v>876.55101506779602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256.16261628816926</v>
      </c>
      <c r="L25">
        <v>11.037408227848099</v>
      </c>
      <c r="M25">
        <v>63.765445967198389</v>
      </c>
      <c r="N25">
        <v>51.879921259842519</v>
      </c>
      <c r="O25">
        <v>73.283716101871974</v>
      </c>
      <c r="P25">
        <v>24.823993992758393</v>
      </c>
      <c r="Q25">
        <v>4.793787878787878</v>
      </c>
      <c r="R25">
        <v>18.617343456007795</v>
      </c>
      <c r="S25">
        <v>11.593458183241975</v>
      </c>
      <c r="T25">
        <v>0</v>
      </c>
      <c r="U25">
        <v>62.112738854136197</v>
      </c>
      <c r="V25">
        <v>6.2621464829586664</v>
      </c>
      <c r="W25">
        <v>14.934156278504105</v>
      </c>
      <c r="X25">
        <v>64.787406953621968</v>
      </c>
      <c r="Y25">
        <v>0</v>
      </c>
      <c r="Z25">
        <v>2.8784289599999999</v>
      </c>
      <c r="AA25">
        <v>0</v>
      </c>
      <c r="AB25">
        <v>11.568563136000002</v>
      </c>
      <c r="AC25">
        <v>8.5010146559999988</v>
      </c>
      <c r="AD25">
        <v>8.006528160000002</v>
      </c>
      <c r="AE25">
        <v>21.712535395200003</v>
      </c>
      <c r="AF25">
        <v>6.1515000000000013</v>
      </c>
      <c r="AG25">
        <v>10.3647264</v>
      </c>
      <c r="AH25">
        <v>49.910688</v>
      </c>
      <c r="AI25">
        <v>0</v>
      </c>
      <c r="AJ25">
        <v>0</v>
      </c>
      <c r="AK25">
        <v>22.5747</v>
      </c>
      <c r="AL25">
        <v>45.078799999999987</v>
      </c>
      <c r="AM25">
        <v>0</v>
      </c>
      <c r="AN25">
        <v>0</v>
      </c>
      <c r="AO25">
        <v>3.5896694399999998</v>
      </c>
      <c r="AP25">
        <v>2.1941992799999999</v>
      </c>
      <c r="AQ25">
        <v>11.790900000000002</v>
      </c>
      <c r="AR25">
        <v>23.516524799999999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29.351233697951162</v>
      </c>
      <c r="BB25">
        <f t="shared" si="0"/>
        <v>876.55101506779602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256.16261628816926</v>
      </c>
      <c r="L26">
        <v>11.037408227848099</v>
      </c>
      <c r="M26">
        <v>63.765445967198389</v>
      </c>
      <c r="N26">
        <v>51.879921259842519</v>
      </c>
      <c r="O26">
        <v>73.283716101871974</v>
      </c>
      <c r="P26">
        <v>24.823993992758393</v>
      </c>
      <c r="Q26">
        <v>4.793787878787878</v>
      </c>
      <c r="R26">
        <v>18.617343456007795</v>
      </c>
      <c r="S26">
        <v>11.593458183241975</v>
      </c>
      <c r="T26">
        <v>0</v>
      </c>
      <c r="U26">
        <v>62.112738854136197</v>
      </c>
      <c r="V26">
        <v>6.2621464829586664</v>
      </c>
      <c r="W26">
        <v>14.934156278504105</v>
      </c>
      <c r="X26">
        <v>64.787406953621968</v>
      </c>
      <c r="Y26">
        <v>0</v>
      </c>
      <c r="Z26">
        <v>2.8784289599999999</v>
      </c>
      <c r="AA26">
        <v>0</v>
      </c>
      <c r="AB26">
        <v>11.568563136000002</v>
      </c>
      <c r="AC26">
        <v>8.5010146559999988</v>
      </c>
      <c r="AD26">
        <v>8.006528160000002</v>
      </c>
      <c r="AE26">
        <v>21.712535395200003</v>
      </c>
      <c r="AF26">
        <v>6.1515000000000013</v>
      </c>
      <c r="AG26">
        <v>10.3647264</v>
      </c>
      <c r="AH26">
        <v>49.910688</v>
      </c>
      <c r="AI26">
        <v>1.1182032</v>
      </c>
      <c r="AJ26">
        <v>0</v>
      </c>
      <c r="AK26">
        <v>22.5747</v>
      </c>
      <c r="AL26">
        <v>45.078799999999987</v>
      </c>
      <c r="AM26">
        <v>0</v>
      </c>
      <c r="AN26">
        <v>0</v>
      </c>
      <c r="AO26">
        <v>3.5896694399999998</v>
      </c>
      <c r="AP26">
        <v>2.1941992799999999</v>
      </c>
      <c r="AQ26">
        <v>11.790900000000002</v>
      </c>
      <c r="AR26">
        <v>23.516524799999999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29.387463305951162</v>
      </c>
      <c r="BB26">
        <f t="shared" si="0"/>
        <v>877.63298865979607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256.16899936400773</v>
      </c>
      <c r="L27">
        <v>11.037476373543212</v>
      </c>
      <c r="M27">
        <v>63.765445967198389</v>
      </c>
      <c r="N27">
        <v>51.879921259842519</v>
      </c>
      <c r="O27">
        <v>73.283716101871974</v>
      </c>
      <c r="P27">
        <v>24.823993992758393</v>
      </c>
      <c r="Q27">
        <v>4.7901129591836726</v>
      </c>
      <c r="R27">
        <v>18.614023348694314</v>
      </c>
      <c r="S27">
        <v>11.593288984263236</v>
      </c>
      <c r="T27">
        <v>0</v>
      </c>
      <c r="U27">
        <v>62.112738854136197</v>
      </c>
      <c r="V27">
        <v>6.2621464829586664</v>
      </c>
      <c r="W27">
        <v>14.934156278504105</v>
      </c>
      <c r="X27">
        <v>64.787406953621968</v>
      </c>
      <c r="Y27">
        <v>0</v>
      </c>
      <c r="Z27">
        <v>2.8784289599999999</v>
      </c>
      <c r="AA27">
        <v>0</v>
      </c>
      <c r="AB27">
        <v>11.568563136000002</v>
      </c>
      <c r="AC27">
        <v>8.5010146559999988</v>
      </c>
      <c r="AD27">
        <v>8.006528160000002</v>
      </c>
      <c r="AE27">
        <v>21.018311280000002</v>
      </c>
      <c r="AF27">
        <v>6.1515000000000013</v>
      </c>
      <c r="AG27">
        <v>10.3647264</v>
      </c>
      <c r="AH27">
        <v>45.751464000000006</v>
      </c>
      <c r="AI27">
        <v>3.3546096000000003</v>
      </c>
      <c r="AJ27">
        <v>0</v>
      </c>
      <c r="AK27">
        <v>22.5747</v>
      </c>
      <c r="AL27">
        <v>45.078799999999987</v>
      </c>
      <c r="AM27">
        <v>0</v>
      </c>
      <c r="AN27">
        <v>0</v>
      </c>
      <c r="AO27">
        <v>3.4218072000000008</v>
      </c>
      <c r="AP27">
        <v>2.1941992799999999</v>
      </c>
      <c r="AQ27">
        <v>17.686350000000001</v>
      </c>
      <c r="AR27">
        <v>22.061894400000003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29.458090030639589</v>
      </c>
      <c r="BB27">
        <f t="shared" si="0"/>
        <v>879.74220522594487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256.16899936400773</v>
      </c>
      <c r="L28">
        <v>11.037476373543212</v>
      </c>
      <c r="M28">
        <v>63.765445967198389</v>
      </c>
      <c r="N28">
        <v>51.879921259842519</v>
      </c>
      <c r="O28">
        <v>73.283716101871974</v>
      </c>
      <c r="P28">
        <v>24.823993992758393</v>
      </c>
      <c r="Q28">
        <v>4.7901129591836726</v>
      </c>
      <c r="R28">
        <v>18.614023348694314</v>
      </c>
      <c r="S28">
        <v>11.593288984263236</v>
      </c>
      <c r="T28">
        <v>0</v>
      </c>
      <c r="U28">
        <v>62.112738854136197</v>
      </c>
      <c r="V28">
        <v>6.2621464829586664</v>
      </c>
      <c r="W28">
        <v>14.934156278504105</v>
      </c>
      <c r="X28">
        <v>64.787406953621968</v>
      </c>
      <c r="Y28">
        <v>0</v>
      </c>
      <c r="Z28">
        <v>2.8784289599999999</v>
      </c>
      <c r="AA28">
        <v>0</v>
      </c>
      <c r="AB28">
        <v>11.568563136000002</v>
      </c>
      <c r="AC28">
        <v>8.5010146559999988</v>
      </c>
      <c r="AD28">
        <v>4.003264080000001</v>
      </c>
      <c r="AE28">
        <v>20.849263199999999</v>
      </c>
      <c r="AF28">
        <v>6.1515000000000013</v>
      </c>
      <c r="AG28">
        <v>10.3647264</v>
      </c>
      <c r="AH28">
        <v>45.751464000000006</v>
      </c>
      <c r="AI28">
        <v>21.804962399999997</v>
      </c>
      <c r="AJ28">
        <v>0</v>
      </c>
      <c r="AK28">
        <v>22.5747</v>
      </c>
      <c r="AL28">
        <v>45.078799999999987</v>
      </c>
      <c r="AM28">
        <v>2.3184297714285718</v>
      </c>
      <c r="AN28">
        <v>0</v>
      </c>
      <c r="AO28">
        <v>3.4218072000000008</v>
      </c>
      <c r="AP28">
        <v>2.1941992799999999</v>
      </c>
      <c r="AQ28">
        <v>17.686350000000001</v>
      </c>
      <c r="AR28">
        <v>22.061894400000003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29.995815534937996</v>
      </c>
      <c r="BB28">
        <f t="shared" si="0"/>
        <v>895.80095013307505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256.16756407710284</v>
      </c>
      <c r="L29">
        <v>11.058288857171831</v>
      </c>
      <c r="M29">
        <v>63.765445967198389</v>
      </c>
      <c r="N29">
        <v>51.879921259842519</v>
      </c>
      <c r="O29">
        <v>73.283716101871974</v>
      </c>
      <c r="P29">
        <v>24.823993992758393</v>
      </c>
      <c r="Q29">
        <v>4.7901129591836726</v>
      </c>
      <c r="R29">
        <v>18.614023348694314</v>
      </c>
      <c r="S29">
        <v>11.593288984263236</v>
      </c>
      <c r="T29">
        <v>0</v>
      </c>
      <c r="U29">
        <v>62.112738854136197</v>
      </c>
      <c r="V29">
        <v>6.2621464829586664</v>
      </c>
      <c r="W29">
        <v>14.934156278504105</v>
      </c>
      <c r="X29">
        <v>64.787406953621968</v>
      </c>
      <c r="Y29">
        <v>0</v>
      </c>
      <c r="Z29">
        <v>2.8784289599999999</v>
      </c>
      <c r="AA29">
        <v>0</v>
      </c>
      <c r="AB29">
        <v>11.568563136000002</v>
      </c>
      <c r="AC29">
        <v>12.7643852736</v>
      </c>
      <c r="AD29">
        <v>4.003264080000001</v>
      </c>
      <c r="AE29">
        <v>20.849263199999999</v>
      </c>
      <c r="AF29">
        <v>6.1515000000000013</v>
      </c>
      <c r="AG29">
        <v>10.3647264</v>
      </c>
      <c r="AH29">
        <v>37.433016000000002</v>
      </c>
      <c r="AI29">
        <v>21.804962399999997</v>
      </c>
      <c r="AJ29">
        <v>0</v>
      </c>
      <c r="AK29">
        <v>22.5747</v>
      </c>
      <c r="AL29">
        <v>45.078799999999987</v>
      </c>
      <c r="AM29">
        <v>2.3184297714285718</v>
      </c>
      <c r="AN29">
        <v>0</v>
      </c>
      <c r="AO29">
        <v>3.4218072000000008</v>
      </c>
      <c r="AP29">
        <v>2.1941992799999999</v>
      </c>
      <c r="AQ29">
        <v>17.686350000000001</v>
      </c>
      <c r="AR29">
        <v>22.061894400000003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29.86505881978151</v>
      </c>
      <c r="BB29">
        <f t="shared" si="0"/>
        <v>891.89600666255512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256.16756407710284</v>
      </c>
      <c r="L30">
        <v>11.058253293121036</v>
      </c>
      <c r="M30">
        <v>63.765445967198389</v>
      </c>
      <c r="N30">
        <v>51.879921259842519</v>
      </c>
      <c r="O30">
        <v>73.283716101871974</v>
      </c>
      <c r="P30">
        <v>24.823993992758393</v>
      </c>
      <c r="Q30">
        <v>4.7901129591836726</v>
      </c>
      <c r="R30">
        <v>18.614023348694314</v>
      </c>
      <c r="S30">
        <v>11.593288984263236</v>
      </c>
      <c r="T30">
        <v>0</v>
      </c>
      <c r="U30">
        <v>62.112738854136197</v>
      </c>
      <c r="V30">
        <v>6.2621464829586664</v>
      </c>
      <c r="W30">
        <v>14.934156278504105</v>
      </c>
      <c r="X30">
        <v>64.787406953621968</v>
      </c>
      <c r="Y30">
        <v>0</v>
      </c>
      <c r="Z30">
        <v>2.8784289599999999</v>
      </c>
      <c r="AA30">
        <v>0</v>
      </c>
      <c r="AB30">
        <v>11.568563136000002</v>
      </c>
      <c r="AC30">
        <v>12.7643852736</v>
      </c>
      <c r="AD30">
        <v>4.003264080000001</v>
      </c>
      <c r="AE30">
        <v>20.849263199999999</v>
      </c>
      <c r="AF30">
        <v>6.1515000000000013</v>
      </c>
      <c r="AG30">
        <v>10.3647264</v>
      </c>
      <c r="AH30">
        <v>34.937481600000005</v>
      </c>
      <c r="AI30">
        <v>21.804962399999997</v>
      </c>
      <c r="AJ30">
        <v>0</v>
      </c>
      <c r="AK30">
        <v>22.5747</v>
      </c>
      <c r="AL30">
        <v>45.078799999999987</v>
      </c>
      <c r="AM30">
        <v>2.3184297714285718</v>
      </c>
      <c r="AN30">
        <v>0</v>
      </c>
      <c r="AO30">
        <v>3.4218072000000008</v>
      </c>
      <c r="AP30">
        <v>2.1941992799999999</v>
      </c>
      <c r="AQ30">
        <v>17.686350000000001</v>
      </c>
      <c r="AR30">
        <v>22.061894400000003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29.784201974499823</v>
      </c>
      <c r="BB30">
        <f t="shared" si="0"/>
        <v>889.48129354378602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256.17153850965786</v>
      </c>
      <c r="L31">
        <v>11.037566006974902</v>
      </c>
      <c r="M31">
        <v>63.765445967198389</v>
      </c>
      <c r="N31">
        <v>51.879921259842519</v>
      </c>
      <c r="O31">
        <v>73.283716101871974</v>
      </c>
      <c r="P31">
        <v>24.823993992758393</v>
      </c>
      <c r="Q31">
        <v>4.7901129591836726</v>
      </c>
      <c r="R31">
        <v>18.614023348694314</v>
      </c>
      <c r="S31">
        <v>11.593288984263236</v>
      </c>
      <c r="T31">
        <v>0</v>
      </c>
      <c r="U31">
        <v>62.112738854136197</v>
      </c>
      <c r="V31">
        <v>6.2621464829586664</v>
      </c>
      <c r="W31">
        <v>14.934156278504105</v>
      </c>
      <c r="X31">
        <v>64.787406953621968</v>
      </c>
      <c r="Y31">
        <v>0</v>
      </c>
      <c r="Z31">
        <v>2.8784289599999999</v>
      </c>
      <c r="AA31">
        <v>0</v>
      </c>
      <c r="AB31">
        <v>17.352844704000002</v>
      </c>
      <c r="AC31">
        <v>12.7643852736</v>
      </c>
      <c r="AD31">
        <v>4.003264080000001</v>
      </c>
      <c r="AE31">
        <v>20.849263199999999</v>
      </c>
      <c r="AF31">
        <v>6.1515000000000013</v>
      </c>
      <c r="AG31">
        <v>10.3647264</v>
      </c>
      <c r="AH31">
        <v>34.937481600000005</v>
      </c>
      <c r="AI31">
        <v>21.804962399999997</v>
      </c>
      <c r="AJ31">
        <v>0</v>
      </c>
      <c r="AK31">
        <v>22.5747</v>
      </c>
      <c r="AL31">
        <v>62.416800000000002</v>
      </c>
      <c r="AM31">
        <v>2.3184297714285718</v>
      </c>
      <c r="AN31">
        <v>0</v>
      </c>
      <c r="AO31">
        <v>3.4218072000000008</v>
      </c>
      <c r="AP31">
        <v>2.1941992799999999</v>
      </c>
      <c r="AQ31">
        <v>17.686350000000001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30.515824036015839</v>
      </c>
      <c r="BB31">
        <f t="shared" si="0"/>
        <v>911.3305995462789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256.17153850965786</v>
      </c>
      <c r="L32">
        <v>11.037620454800035</v>
      </c>
      <c r="M32">
        <v>63.765445967198389</v>
      </c>
      <c r="N32">
        <v>51.879921259842519</v>
      </c>
      <c r="O32">
        <v>73.283716101871974</v>
      </c>
      <c r="P32">
        <v>24.823993992758393</v>
      </c>
      <c r="Q32">
        <v>4.7901129591836726</v>
      </c>
      <c r="R32">
        <v>18.614023348694314</v>
      </c>
      <c r="S32">
        <v>11.593288984263236</v>
      </c>
      <c r="T32">
        <v>0</v>
      </c>
      <c r="U32">
        <v>62.112738854136197</v>
      </c>
      <c r="V32">
        <v>6.2621464829586664</v>
      </c>
      <c r="W32">
        <v>14.934156278504105</v>
      </c>
      <c r="X32">
        <v>64.787406953621968</v>
      </c>
      <c r="Y32">
        <v>0</v>
      </c>
      <c r="Z32">
        <v>2.8784289599999999</v>
      </c>
      <c r="AA32">
        <v>0</v>
      </c>
      <c r="AB32">
        <v>17.352844704000002</v>
      </c>
      <c r="AC32">
        <v>12.7643852736</v>
      </c>
      <c r="AD32">
        <v>4.003264080000001</v>
      </c>
      <c r="AE32">
        <v>20.849263199999999</v>
      </c>
      <c r="AF32">
        <v>6.1515000000000013</v>
      </c>
      <c r="AG32">
        <v>10.3647264</v>
      </c>
      <c r="AH32">
        <v>34.937481600000005</v>
      </c>
      <c r="AI32">
        <v>14.536641600000001</v>
      </c>
      <c r="AJ32">
        <v>0</v>
      </c>
      <c r="AK32">
        <v>22.5747</v>
      </c>
      <c r="AL32">
        <v>62.416800000000002</v>
      </c>
      <c r="AM32">
        <v>2.3184297714285718</v>
      </c>
      <c r="AN32">
        <v>0</v>
      </c>
      <c r="AO32">
        <v>3.4218072000000008</v>
      </c>
      <c r="AP32">
        <v>2.1941992799999999</v>
      </c>
      <c r="AQ32">
        <v>16.943959999999997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30.256280416547636</v>
      </c>
      <c r="BB32">
        <f t="shared" si="0"/>
        <v>903.57948681357232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164.52833562786137</v>
      </c>
      <c r="L33">
        <v>11.037620454800035</v>
      </c>
      <c r="M33">
        <v>63.765445967198389</v>
      </c>
      <c r="N33">
        <v>51.879921259842519</v>
      </c>
      <c r="O33">
        <v>73.283716101871974</v>
      </c>
      <c r="P33">
        <v>24.823993992758393</v>
      </c>
      <c r="Q33">
        <v>4.7901129591836726</v>
      </c>
      <c r="R33">
        <v>18.614023348694314</v>
      </c>
      <c r="S33">
        <v>11.593288984263236</v>
      </c>
      <c r="T33">
        <v>0</v>
      </c>
      <c r="U33">
        <v>62.112738854136197</v>
      </c>
      <c r="V33">
        <v>6.2621464829586664</v>
      </c>
      <c r="W33">
        <v>14.934156278504105</v>
      </c>
      <c r="X33">
        <v>64.787406953621968</v>
      </c>
      <c r="Y33">
        <v>0</v>
      </c>
      <c r="Z33">
        <v>2.8784289599999999</v>
      </c>
      <c r="AA33">
        <v>0</v>
      </c>
      <c r="AB33">
        <v>17.352844704000002</v>
      </c>
      <c r="AC33">
        <v>12.7643852736</v>
      </c>
      <c r="AD33">
        <v>4.003264080000001</v>
      </c>
      <c r="AE33">
        <v>20.849263199999999</v>
      </c>
      <c r="AF33">
        <v>6.1515000000000013</v>
      </c>
      <c r="AG33">
        <v>10.3647264</v>
      </c>
      <c r="AH33">
        <v>34.937481600000005</v>
      </c>
      <c r="AI33">
        <v>14.536641600000001</v>
      </c>
      <c r="AJ33">
        <v>0</v>
      </c>
      <c r="AK33">
        <v>22.5747</v>
      </c>
      <c r="AL33">
        <v>62.416800000000002</v>
      </c>
      <c r="AM33">
        <v>4.6368595428571435</v>
      </c>
      <c r="AN33">
        <v>0</v>
      </c>
      <c r="AO33">
        <v>3.4218072000000008</v>
      </c>
      <c r="AP33">
        <v>2.1941992799999999</v>
      </c>
      <c r="AQ33">
        <v>11.790900000000002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27.19519835293039</v>
      </c>
      <c r="BB33">
        <f t="shared" si="0"/>
        <v>812.16273576682147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139.99395585899404</v>
      </c>
      <c r="L34">
        <v>11.037618861046228</v>
      </c>
      <c r="M34">
        <v>63.765445967198389</v>
      </c>
      <c r="N34">
        <v>51.879921259842519</v>
      </c>
      <c r="O34">
        <v>73.283716101871974</v>
      </c>
      <c r="P34">
        <v>24.823993992758393</v>
      </c>
      <c r="Q34">
        <v>4.7901129591836726</v>
      </c>
      <c r="R34">
        <v>18.614023348694314</v>
      </c>
      <c r="S34">
        <v>11.593288984263236</v>
      </c>
      <c r="T34">
        <v>0</v>
      </c>
      <c r="U34">
        <v>62.112738854136197</v>
      </c>
      <c r="V34">
        <v>6.2605276967930026</v>
      </c>
      <c r="W34">
        <v>15.28504108280255</v>
      </c>
      <c r="X34">
        <v>64.787406953621968</v>
      </c>
      <c r="Y34">
        <v>0</v>
      </c>
      <c r="Z34">
        <v>2.8784289599999999</v>
      </c>
      <c r="AA34">
        <v>0</v>
      </c>
      <c r="AB34">
        <v>17.352844704000002</v>
      </c>
      <c r="AC34">
        <v>12.7643852736</v>
      </c>
      <c r="AD34">
        <v>4.003264080000001</v>
      </c>
      <c r="AE34">
        <v>20.849263199999999</v>
      </c>
      <c r="AF34">
        <v>6.1515000000000013</v>
      </c>
      <c r="AG34">
        <v>10.3647264</v>
      </c>
      <c r="AH34">
        <v>34.937481600000005</v>
      </c>
      <c r="AI34">
        <v>2.2364063999999999</v>
      </c>
      <c r="AJ34">
        <v>0</v>
      </c>
      <c r="AK34">
        <v>22.5747</v>
      </c>
      <c r="AL34">
        <v>62.416800000000002</v>
      </c>
      <c r="AM34">
        <v>4.6368595428571435</v>
      </c>
      <c r="AN34">
        <v>0</v>
      </c>
      <c r="AO34">
        <v>3.4218072000000008</v>
      </c>
      <c r="AP34">
        <v>2.1941992799999999</v>
      </c>
      <c r="AQ34">
        <v>11.790900000000002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26.013071613913745</v>
      </c>
      <c r="BB34">
        <f t="shared" si="0"/>
        <v>776.85951196134977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140.00384546055398</v>
      </c>
      <c r="L35">
        <v>11.037580519027115</v>
      </c>
      <c r="M35">
        <v>63.765445967198389</v>
      </c>
      <c r="N35">
        <v>51.879921259842519</v>
      </c>
      <c r="O35">
        <v>73.283716101871974</v>
      </c>
      <c r="P35">
        <v>24.823993992758393</v>
      </c>
      <c r="Q35">
        <v>4.7901129591836726</v>
      </c>
      <c r="R35">
        <v>18.614023348694314</v>
      </c>
      <c r="S35">
        <v>11.593288984263236</v>
      </c>
      <c r="T35">
        <v>0</v>
      </c>
      <c r="U35">
        <v>62.112738854136197</v>
      </c>
      <c r="V35">
        <v>5.9919241982507288</v>
      </c>
      <c r="W35">
        <v>15.28504108280255</v>
      </c>
      <c r="X35">
        <v>64.789169206640736</v>
      </c>
      <c r="Y35">
        <v>0</v>
      </c>
      <c r="Z35">
        <v>2.8784289599999999</v>
      </c>
      <c r="AA35">
        <v>0</v>
      </c>
      <c r="AB35">
        <v>17.352844704000002</v>
      </c>
      <c r="AC35">
        <v>12.7643852736</v>
      </c>
      <c r="AD35">
        <v>4.003264080000001</v>
      </c>
      <c r="AE35">
        <v>20.849263199999999</v>
      </c>
      <c r="AF35">
        <v>6.1515000000000013</v>
      </c>
      <c r="AG35">
        <v>10.3647264</v>
      </c>
      <c r="AH35">
        <v>34.937481600000005</v>
      </c>
      <c r="AI35">
        <v>1.1182032</v>
      </c>
      <c r="AJ35">
        <v>0</v>
      </c>
      <c r="AK35">
        <v>22.5747</v>
      </c>
      <c r="AL35">
        <v>62.416800000000002</v>
      </c>
      <c r="AM35">
        <v>4.6368595428571435</v>
      </c>
      <c r="AN35">
        <v>0</v>
      </c>
      <c r="AO35">
        <v>3.4218072000000008</v>
      </c>
      <c r="AP35">
        <v>1.6315840800000001</v>
      </c>
      <c r="AQ35">
        <v>11.790900000000002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25.950286658667014</v>
      </c>
      <c r="BB35">
        <f t="shared" si="0"/>
        <v>774.98448853061393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140.00384546055398</v>
      </c>
      <c r="L36">
        <v>11.037580519027115</v>
      </c>
      <c r="M36">
        <v>63.765445967198389</v>
      </c>
      <c r="N36">
        <v>51.879921259842519</v>
      </c>
      <c r="O36">
        <v>73.283716101871974</v>
      </c>
      <c r="P36">
        <v>24.823993992758393</v>
      </c>
      <c r="Q36">
        <v>4.7901129591836726</v>
      </c>
      <c r="R36">
        <v>18.614023348694314</v>
      </c>
      <c r="S36">
        <v>11.593288984263236</v>
      </c>
      <c r="T36">
        <v>0</v>
      </c>
      <c r="U36">
        <v>62.112738854136197</v>
      </c>
      <c r="V36">
        <v>5.9919241982507288</v>
      </c>
      <c r="W36">
        <v>15.28504108280255</v>
      </c>
      <c r="X36">
        <v>64.789169206640736</v>
      </c>
      <c r="Y36">
        <v>0</v>
      </c>
      <c r="Z36">
        <v>2.8784289599999999</v>
      </c>
      <c r="AA36">
        <v>6.1413336000000003</v>
      </c>
      <c r="AB36">
        <v>17.352844704000002</v>
      </c>
      <c r="AC36">
        <v>12.7643852736</v>
      </c>
      <c r="AD36">
        <v>4.003264080000001</v>
      </c>
      <c r="AE36">
        <v>20.849263199999999</v>
      </c>
      <c r="AF36">
        <v>6.1515000000000013</v>
      </c>
      <c r="AG36">
        <v>10.3647264</v>
      </c>
      <c r="AH36">
        <v>34.937481600000005</v>
      </c>
      <c r="AI36">
        <v>0</v>
      </c>
      <c r="AJ36">
        <v>0</v>
      </c>
      <c r="AK36">
        <v>22.5747</v>
      </c>
      <c r="AL36">
        <v>62.416800000000002</v>
      </c>
      <c r="AM36">
        <v>4.6368595428571435</v>
      </c>
      <c r="AN36">
        <v>0</v>
      </c>
      <c r="AO36">
        <v>3.4218072000000008</v>
      </c>
      <c r="AP36">
        <v>1.6315840800000001</v>
      </c>
      <c r="AQ36">
        <v>11.790900000000002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26.113036171467019</v>
      </c>
      <c r="BB36">
        <f t="shared" si="0"/>
        <v>779.84486941781392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140.00384546055398</v>
      </c>
      <c r="L37">
        <v>11.037580519027115</v>
      </c>
      <c r="M37">
        <v>63.765445967198389</v>
      </c>
      <c r="N37">
        <v>51.879921259842519</v>
      </c>
      <c r="O37">
        <v>73.283716101871974</v>
      </c>
      <c r="P37">
        <v>24.823993992758393</v>
      </c>
      <c r="Q37">
        <v>4.7901129591836726</v>
      </c>
      <c r="R37">
        <v>18.614023348694314</v>
      </c>
      <c r="S37">
        <v>11.593288984263236</v>
      </c>
      <c r="T37">
        <v>0</v>
      </c>
      <c r="U37">
        <v>62.112738854136197</v>
      </c>
      <c r="V37">
        <v>5.289422740524782</v>
      </c>
      <c r="W37">
        <v>15.28504108280255</v>
      </c>
      <c r="X37">
        <v>64.789169206640736</v>
      </c>
      <c r="Y37">
        <v>0</v>
      </c>
      <c r="Z37">
        <v>2.8784289599999999</v>
      </c>
      <c r="AA37">
        <v>6.1413336000000003</v>
      </c>
      <c r="AB37">
        <v>17.352844704000002</v>
      </c>
      <c r="AC37">
        <v>12.7643852736</v>
      </c>
      <c r="AD37">
        <v>4.003264080000001</v>
      </c>
      <c r="AE37">
        <v>20.849263199999999</v>
      </c>
      <c r="AF37">
        <v>6.1515000000000013</v>
      </c>
      <c r="AG37">
        <v>10.3647264</v>
      </c>
      <c r="AH37">
        <v>34.937481600000005</v>
      </c>
      <c r="AI37">
        <v>0</v>
      </c>
      <c r="AJ37">
        <v>0</v>
      </c>
      <c r="AK37">
        <v>22.5747</v>
      </c>
      <c r="AL37">
        <v>45.078799999999987</v>
      </c>
      <c r="AM37">
        <v>4.6368595428571435</v>
      </c>
      <c r="AN37">
        <v>0</v>
      </c>
      <c r="AO37">
        <v>3.2281199999999997</v>
      </c>
      <c r="AP37">
        <v>1.6315840800000001</v>
      </c>
      <c r="AQ37">
        <v>11.790900000000002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25.522248647853402</v>
      </c>
      <c r="BB37">
        <f t="shared" si="0"/>
        <v>762.20146828370162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140.00384546055398</v>
      </c>
      <c r="L38">
        <v>11.037580519027115</v>
      </c>
      <c r="M38">
        <v>63.765445967198389</v>
      </c>
      <c r="N38">
        <v>51.879921259842519</v>
      </c>
      <c r="O38">
        <v>73.283716101871974</v>
      </c>
      <c r="P38">
        <v>24.823993992758393</v>
      </c>
      <c r="Q38">
        <v>4.7901129591836726</v>
      </c>
      <c r="R38">
        <v>18.614023348694314</v>
      </c>
      <c r="S38">
        <v>11.593288984263236</v>
      </c>
      <c r="T38">
        <v>0</v>
      </c>
      <c r="U38">
        <v>62.112738854136197</v>
      </c>
      <c r="V38">
        <v>5.289422740524782</v>
      </c>
      <c r="W38">
        <v>15.28504108280255</v>
      </c>
      <c r="X38">
        <v>64.789169206640736</v>
      </c>
      <c r="Y38">
        <v>0</v>
      </c>
      <c r="Z38">
        <v>2.8784289599999999</v>
      </c>
      <c r="AA38">
        <v>6.170478912000001</v>
      </c>
      <c r="AB38">
        <v>17.352844704000002</v>
      </c>
      <c r="AC38">
        <v>12.7643852736</v>
      </c>
      <c r="AD38">
        <v>4.003264080000001</v>
      </c>
      <c r="AE38">
        <v>20.849263199999999</v>
      </c>
      <c r="AF38">
        <v>6.1515000000000013</v>
      </c>
      <c r="AG38">
        <v>10.3647264</v>
      </c>
      <c r="AH38">
        <v>34.937481600000005</v>
      </c>
      <c r="AI38">
        <v>0</v>
      </c>
      <c r="AJ38">
        <v>0</v>
      </c>
      <c r="AK38">
        <v>22.5747</v>
      </c>
      <c r="AL38">
        <v>45.078799999999987</v>
      </c>
      <c r="AM38">
        <v>4.6368595428571435</v>
      </c>
      <c r="AN38">
        <v>0</v>
      </c>
      <c r="AO38">
        <v>3.2281199999999997</v>
      </c>
      <c r="AP38">
        <v>1.6315840800000001</v>
      </c>
      <c r="AQ38">
        <v>11.790900000000002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25.523192927853401</v>
      </c>
      <c r="BB38">
        <f t="shared" si="0"/>
        <v>762.22966931570159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198.81284759175441</v>
      </c>
      <c r="L39">
        <v>11.037580519027115</v>
      </c>
      <c r="M39">
        <v>63.765445967198389</v>
      </c>
      <c r="N39">
        <v>51.879921259842519</v>
      </c>
      <c r="O39">
        <v>73.283716101871974</v>
      </c>
      <c r="P39">
        <v>24.823993992758393</v>
      </c>
      <c r="Q39">
        <v>4.7901129591836726</v>
      </c>
      <c r="R39">
        <v>18.614023348694314</v>
      </c>
      <c r="S39">
        <v>11.593288984263236</v>
      </c>
      <c r="T39">
        <v>0</v>
      </c>
      <c r="U39">
        <v>62.112738854136197</v>
      </c>
      <c r="V39">
        <v>5.289422740524782</v>
      </c>
      <c r="W39">
        <v>15.28504108280255</v>
      </c>
      <c r="X39">
        <v>64.789169206640736</v>
      </c>
      <c r="Y39">
        <v>0</v>
      </c>
      <c r="Z39">
        <v>5.7568579199999999</v>
      </c>
      <c r="AA39">
        <v>6.170478912000001</v>
      </c>
      <c r="AB39">
        <v>17.352844704000002</v>
      </c>
      <c r="AC39">
        <v>12.7643852736</v>
      </c>
      <c r="AD39">
        <v>4.003264080000001</v>
      </c>
      <c r="AE39">
        <v>20.849263199999999</v>
      </c>
      <c r="AF39">
        <v>6.1515000000000013</v>
      </c>
      <c r="AG39">
        <v>10.3647264</v>
      </c>
      <c r="AH39">
        <v>37.017093599999995</v>
      </c>
      <c r="AI39">
        <v>0</v>
      </c>
      <c r="AJ39">
        <v>0</v>
      </c>
      <c r="AK39">
        <v>22.5747</v>
      </c>
      <c r="AL39">
        <v>45.078799999999987</v>
      </c>
      <c r="AM39">
        <v>2.3184297714285718</v>
      </c>
      <c r="AN39">
        <v>0</v>
      </c>
      <c r="AO39">
        <v>3.1635576000000003</v>
      </c>
      <c r="AP39">
        <v>1.6315840800000001</v>
      </c>
      <c r="AQ39">
        <v>5.8954500000000012</v>
      </c>
      <c r="AR39">
        <v>23.516524799999999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27.36815379939161</v>
      </c>
      <c r="BB39">
        <f t="shared" si="0"/>
        <v>817.32793976393521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256.17195152243301</v>
      </c>
      <c r="L40">
        <v>11.037580519027115</v>
      </c>
      <c r="M40">
        <v>63.765445967198389</v>
      </c>
      <c r="N40">
        <v>51.879921259842519</v>
      </c>
      <c r="O40">
        <v>73.283716101871974</v>
      </c>
      <c r="P40">
        <v>24.823993992758393</v>
      </c>
      <c r="Q40">
        <v>4.7901129591836726</v>
      </c>
      <c r="R40">
        <v>18.614023348694314</v>
      </c>
      <c r="S40">
        <v>11.593288984263236</v>
      </c>
      <c r="T40">
        <v>0</v>
      </c>
      <c r="U40">
        <v>62.112738854136197</v>
      </c>
      <c r="V40">
        <v>5.289422740524782</v>
      </c>
      <c r="W40">
        <v>15.28504108280255</v>
      </c>
      <c r="X40">
        <v>64.787406953621968</v>
      </c>
      <c r="Y40">
        <v>0</v>
      </c>
      <c r="Z40">
        <v>5.7568579199999999</v>
      </c>
      <c r="AA40">
        <v>6.170478912000001</v>
      </c>
      <c r="AB40">
        <v>17.352844704000002</v>
      </c>
      <c r="AC40">
        <v>12.7643852736</v>
      </c>
      <c r="AD40">
        <v>4.003264080000001</v>
      </c>
      <c r="AE40">
        <v>20.849263199999999</v>
      </c>
      <c r="AF40">
        <v>6.1515000000000013</v>
      </c>
      <c r="AG40">
        <v>10.3647264</v>
      </c>
      <c r="AH40">
        <v>37.433016000000002</v>
      </c>
      <c r="AI40">
        <v>0</v>
      </c>
      <c r="AJ40">
        <v>0</v>
      </c>
      <c r="AK40">
        <v>22.5747</v>
      </c>
      <c r="AL40">
        <v>45.078799999999987</v>
      </c>
      <c r="AM40">
        <v>0</v>
      </c>
      <c r="AN40">
        <v>0</v>
      </c>
      <c r="AO40">
        <v>3.1635576000000003</v>
      </c>
      <c r="AP40">
        <v>1.6315840800000001</v>
      </c>
      <c r="AQ40">
        <v>5.8954500000000012</v>
      </c>
      <c r="AR40">
        <v>23.516524799999999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29.164889953123033</v>
      </c>
      <c r="BB40">
        <f t="shared" si="0"/>
        <v>870.98603791643507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256.17195152243301</v>
      </c>
      <c r="L41">
        <v>11.037580519027115</v>
      </c>
      <c r="M41">
        <v>63.765445967198389</v>
      </c>
      <c r="N41">
        <v>51.879921259842519</v>
      </c>
      <c r="O41">
        <v>73.283716101871974</v>
      </c>
      <c r="P41">
        <v>24.823993992758393</v>
      </c>
      <c r="Q41">
        <v>4.7901129591836726</v>
      </c>
      <c r="R41">
        <v>18.614023348694314</v>
      </c>
      <c r="S41">
        <v>11.593288984263236</v>
      </c>
      <c r="T41">
        <v>0</v>
      </c>
      <c r="U41">
        <v>62.112738854136197</v>
      </c>
      <c r="V41">
        <v>5.289422740524782</v>
      </c>
      <c r="W41">
        <v>15.28504108280255</v>
      </c>
      <c r="X41">
        <v>64.787406953621968</v>
      </c>
      <c r="Y41">
        <v>0</v>
      </c>
      <c r="Z41">
        <v>5.7568579199999999</v>
      </c>
      <c r="AA41">
        <v>6.170478912000001</v>
      </c>
      <c r="AB41">
        <v>11.568563136000002</v>
      </c>
      <c r="AC41">
        <v>12.7643852736</v>
      </c>
      <c r="AD41">
        <v>4.003264080000001</v>
      </c>
      <c r="AE41">
        <v>20.849263199999999</v>
      </c>
      <c r="AF41">
        <v>6.1515000000000013</v>
      </c>
      <c r="AG41">
        <v>10.3647264</v>
      </c>
      <c r="AH41">
        <v>37.433016000000002</v>
      </c>
      <c r="AI41">
        <v>0</v>
      </c>
      <c r="AJ41">
        <v>0</v>
      </c>
      <c r="AK41">
        <v>22.5747</v>
      </c>
      <c r="AL41">
        <v>45.078799999999987</v>
      </c>
      <c r="AM41">
        <v>0</v>
      </c>
      <c r="AN41">
        <v>0</v>
      </c>
      <c r="AO41">
        <v>3.0602577600000007</v>
      </c>
      <c r="AP41">
        <v>1.6315840800000001</v>
      </c>
      <c r="AQ41">
        <v>5.8954500000000012</v>
      </c>
      <c r="AR41">
        <v>23.516524799999999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28.974132656323039</v>
      </c>
      <c r="BB41">
        <f t="shared" si="0"/>
        <v>865.28921380523514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256.17195152243301</v>
      </c>
      <c r="L42">
        <v>11.037580519027115</v>
      </c>
      <c r="M42">
        <v>63.765445967198389</v>
      </c>
      <c r="N42">
        <v>51.879921259842519</v>
      </c>
      <c r="O42">
        <v>73.283716101871974</v>
      </c>
      <c r="P42">
        <v>24.823993992758393</v>
      </c>
      <c r="Q42">
        <v>4.7901129591836726</v>
      </c>
      <c r="R42">
        <v>18.614023348694314</v>
      </c>
      <c r="S42">
        <v>11.593288984263236</v>
      </c>
      <c r="T42">
        <v>0</v>
      </c>
      <c r="U42">
        <v>62.112738854136197</v>
      </c>
      <c r="V42">
        <v>5.1220346805678796</v>
      </c>
      <c r="W42">
        <v>15.28504108280255</v>
      </c>
      <c r="X42">
        <v>64.787406953621968</v>
      </c>
      <c r="Y42">
        <v>0</v>
      </c>
      <c r="Z42">
        <v>5.7568579199999999</v>
      </c>
      <c r="AA42">
        <v>12.317364000000001</v>
      </c>
      <c r="AB42">
        <v>11.568563136000002</v>
      </c>
      <c r="AC42">
        <v>12.7643852736</v>
      </c>
      <c r="AD42">
        <v>4.003264080000001</v>
      </c>
      <c r="AE42">
        <v>21.712535395200003</v>
      </c>
      <c r="AF42">
        <v>6.1515000000000013</v>
      </c>
      <c r="AG42">
        <v>10.3647264</v>
      </c>
      <c r="AH42">
        <v>37.433016000000002</v>
      </c>
      <c r="AI42">
        <v>0</v>
      </c>
      <c r="AJ42">
        <v>0</v>
      </c>
      <c r="AK42">
        <v>22.5747</v>
      </c>
      <c r="AL42">
        <v>45.078799999999987</v>
      </c>
      <c r="AM42">
        <v>0</v>
      </c>
      <c r="AN42">
        <v>0</v>
      </c>
      <c r="AO42">
        <v>3.0602577600000007</v>
      </c>
      <c r="AP42">
        <v>1.6315840800000001</v>
      </c>
      <c r="AQ42">
        <v>5.8954500000000012</v>
      </c>
      <c r="AR42">
        <v>23.516524799999999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29.195838795078924</v>
      </c>
      <c r="BB42">
        <f t="shared" si="0"/>
        <v>871.91027688972247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256.17195152243301</v>
      </c>
      <c r="L43">
        <v>11.037580519027115</v>
      </c>
      <c r="M43">
        <v>63.765445967198389</v>
      </c>
      <c r="N43">
        <v>51.879921259842519</v>
      </c>
      <c r="O43">
        <v>73.283716101871974</v>
      </c>
      <c r="P43">
        <v>24.823993992758393</v>
      </c>
      <c r="Q43">
        <v>4.7901129591836726</v>
      </c>
      <c r="R43">
        <v>18.614023348694314</v>
      </c>
      <c r="S43">
        <v>11.593288984263236</v>
      </c>
      <c r="T43">
        <v>0</v>
      </c>
      <c r="U43">
        <v>62.112738854136197</v>
      </c>
      <c r="V43">
        <v>5.1220346805678796</v>
      </c>
      <c r="W43">
        <v>15.28504108280255</v>
      </c>
      <c r="X43">
        <v>64.787406953621968</v>
      </c>
      <c r="Y43">
        <v>0</v>
      </c>
      <c r="Z43">
        <v>5.7568579199999999</v>
      </c>
      <c r="AA43">
        <v>12.317364000000001</v>
      </c>
      <c r="AB43">
        <v>11.568563136000002</v>
      </c>
      <c r="AC43">
        <v>12.7643852736</v>
      </c>
      <c r="AD43">
        <v>4.003264080000001</v>
      </c>
      <c r="AE43">
        <v>21.712535395200003</v>
      </c>
      <c r="AF43">
        <v>6.1515000000000013</v>
      </c>
      <c r="AG43">
        <v>10.3647264</v>
      </c>
      <c r="AH43">
        <v>37.433016000000002</v>
      </c>
      <c r="AI43">
        <v>0</v>
      </c>
      <c r="AJ43">
        <v>0</v>
      </c>
      <c r="AK43">
        <v>22.5747</v>
      </c>
      <c r="AL43">
        <v>45.078799999999987</v>
      </c>
      <c r="AM43">
        <v>0</v>
      </c>
      <c r="AN43">
        <v>0</v>
      </c>
      <c r="AO43">
        <v>3.0602577600000007</v>
      </c>
      <c r="AP43">
        <v>1.6315840800000001</v>
      </c>
      <c r="AQ43">
        <v>5.8954500000000012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29.165707039878924</v>
      </c>
      <c r="BB43">
        <f t="shared" si="0"/>
        <v>871.01041889532246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256.17195152243301</v>
      </c>
      <c r="L44">
        <v>11.037535145916937</v>
      </c>
      <c r="M44">
        <v>63.765445967198389</v>
      </c>
      <c r="N44">
        <v>51.879921259842519</v>
      </c>
      <c r="O44">
        <v>73.283716101871974</v>
      </c>
      <c r="P44">
        <v>24.823993992758393</v>
      </c>
      <c r="Q44">
        <v>4.7901129591836726</v>
      </c>
      <c r="R44">
        <v>18.614023348694314</v>
      </c>
      <c r="S44">
        <v>11.593288984263236</v>
      </c>
      <c r="T44">
        <v>0</v>
      </c>
      <c r="U44">
        <v>62.112738854136197</v>
      </c>
      <c r="V44">
        <v>5.1220346805678796</v>
      </c>
      <c r="W44">
        <v>15.28504108280255</v>
      </c>
      <c r="X44">
        <v>64.787406953621968</v>
      </c>
      <c r="Y44">
        <v>0</v>
      </c>
      <c r="Z44">
        <v>5.7568579199999999</v>
      </c>
      <c r="AA44">
        <v>12.317364000000001</v>
      </c>
      <c r="AB44">
        <v>11.568563136000002</v>
      </c>
      <c r="AC44">
        <v>12.7643852736</v>
      </c>
      <c r="AD44">
        <v>4.003264080000001</v>
      </c>
      <c r="AE44">
        <v>21.712535395200003</v>
      </c>
      <c r="AF44">
        <v>6.1515000000000013</v>
      </c>
      <c r="AG44">
        <v>10.3647264</v>
      </c>
      <c r="AH44">
        <v>37.433016000000002</v>
      </c>
      <c r="AI44">
        <v>0</v>
      </c>
      <c r="AJ44">
        <v>0</v>
      </c>
      <c r="AK44">
        <v>22.5747</v>
      </c>
      <c r="AL44">
        <v>45.078799999999987</v>
      </c>
      <c r="AM44">
        <v>0</v>
      </c>
      <c r="AN44">
        <v>0</v>
      </c>
      <c r="AO44">
        <v>3.0602577600000007</v>
      </c>
      <c r="AP44">
        <v>1.6315840800000001</v>
      </c>
      <c r="AQ44">
        <v>5.8954500000000012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29.165705567962483</v>
      </c>
      <c r="BB44">
        <f t="shared" si="0"/>
        <v>871.01037499412871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256.17195152243301</v>
      </c>
      <c r="L45">
        <v>11.037524281690137</v>
      </c>
      <c r="M45">
        <v>63.765445967198389</v>
      </c>
      <c r="N45">
        <v>51.879921259842519</v>
      </c>
      <c r="O45">
        <v>73.283716101871974</v>
      </c>
      <c r="P45">
        <v>24.823993992758393</v>
      </c>
      <c r="Q45">
        <v>4.7901129591836726</v>
      </c>
      <c r="R45">
        <v>18.614023348694314</v>
      </c>
      <c r="S45">
        <v>11.593288984263236</v>
      </c>
      <c r="T45">
        <v>0</v>
      </c>
      <c r="U45">
        <v>62.112738854136197</v>
      </c>
      <c r="V45">
        <v>5.1220346805678796</v>
      </c>
      <c r="W45">
        <v>14.934156278504105</v>
      </c>
      <c r="X45">
        <v>64.787406953621968</v>
      </c>
      <c r="Y45">
        <v>0</v>
      </c>
      <c r="Z45">
        <v>5.7568579199999999</v>
      </c>
      <c r="AA45">
        <v>12.317364000000001</v>
      </c>
      <c r="AB45">
        <v>11.568563136000002</v>
      </c>
      <c r="AC45">
        <v>8.5010146559999988</v>
      </c>
      <c r="AD45">
        <v>4.003264080000001</v>
      </c>
      <c r="AE45">
        <v>21.712535395200003</v>
      </c>
      <c r="AF45">
        <v>6.1515000000000013</v>
      </c>
      <c r="AG45">
        <v>10.3647264</v>
      </c>
      <c r="AH45">
        <v>37.433016000000002</v>
      </c>
      <c r="AI45">
        <v>0</v>
      </c>
      <c r="AJ45">
        <v>0</v>
      </c>
      <c r="AK45">
        <v>22.5747</v>
      </c>
      <c r="AL45">
        <v>45.078799999999987</v>
      </c>
      <c r="AM45">
        <v>0</v>
      </c>
      <c r="AN45">
        <v>0</v>
      </c>
      <c r="AO45">
        <v>3.0215203200000005</v>
      </c>
      <c r="AP45">
        <v>1.6315840800000001</v>
      </c>
      <c r="AQ45">
        <v>5.8954500000000012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29.014948125322313</v>
      </c>
      <c r="BB45">
        <f t="shared" si="0"/>
        <v>866.50812871064363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256.17195152243301</v>
      </c>
      <c r="L46">
        <v>11.037524281690137</v>
      </c>
      <c r="M46">
        <v>63.765445967198389</v>
      </c>
      <c r="N46">
        <v>51.879921259842519</v>
      </c>
      <c r="O46">
        <v>73.283716101871974</v>
      </c>
      <c r="P46">
        <v>24.823993992758393</v>
      </c>
      <c r="Q46">
        <v>4.7901129591836726</v>
      </c>
      <c r="R46">
        <v>18.614023348694314</v>
      </c>
      <c r="S46">
        <v>11.593288984263236</v>
      </c>
      <c r="T46">
        <v>0</v>
      </c>
      <c r="U46">
        <v>62.112738854136197</v>
      </c>
      <c r="V46">
        <v>5.1220346805678796</v>
      </c>
      <c r="W46">
        <v>14.934156278504105</v>
      </c>
      <c r="X46">
        <v>64.787406953621968</v>
      </c>
      <c r="Y46">
        <v>0</v>
      </c>
      <c r="Z46">
        <v>5.7568579199999999</v>
      </c>
      <c r="AA46">
        <v>12.317364000000001</v>
      </c>
      <c r="AB46">
        <v>11.568563136000002</v>
      </c>
      <c r="AC46">
        <v>8.5010146559999988</v>
      </c>
      <c r="AD46">
        <v>4.003264080000001</v>
      </c>
      <c r="AE46">
        <v>21.712535395200003</v>
      </c>
      <c r="AF46">
        <v>6.1515000000000013</v>
      </c>
      <c r="AG46">
        <v>10.3647264</v>
      </c>
      <c r="AH46">
        <v>37.433016000000002</v>
      </c>
      <c r="AI46">
        <v>0</v>
      </c>
      <c r="AJ46">
        <v>0</v>
      </c>
      <c r="AK46">
        <v>22.5747</v>
      </c>
      <c r="AL46">
        <v>45.078799999999987</v>
      </c>
      <c r="AM46">
        <v>0</v>
      </c>
      <c r="AN46">
        <v>0</v>
      </c>
      <c r="AO46">
        <v>3.0215203200000005</v>
      </c>
      <c r="AP46">
        <v>1.6315840800000001</v>
      </c>
      <c r="AQ46">
        <v>5.8954500000000012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29.014948125322313</v>
      </c>
      <c r="BB46">
        <f t="shared" si="0"/>
        <v>866.50812871064363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256.17195152243301</v>
      </c>
      <c r="L47">
        <v>11.037535145916937</v>
      </c>
      <c r="M47">
        <v>63.765445967198389</v>
      </c>
      <c r="N47">
        <v>51.879921259842519</v>
      </c>
      <c r="O47">
        <v>73.283716101871974</v>
      </c>
      <c r="P47">
        <v>24.823993992758393</v>
      </c>
      <c r="Q47">
        <v>4.7901129591836726</v>
      </c>
      <c r="R47">
        <v>18.614023348694314</v>
      </c>
      <c r="S47">
        <v>11.593288984263236</v>
      </c>
      <c r="T47">
        <v>0</v>
      </c>
      <c r="U47">
        <v>62.112738854136197</v>
      </c>
      <c r="V47">
        <v>5.1220346805678796</v>
      </c>
      <c r="W47">
        <v>14.934156278504105</v>
      </c>
      <c r="X47">
        <v>64.787406953621968</v>
      </c>
      <c r="Y47">
        <v>0</v>
      </c>
      <c r="Z47">
        <v>5.7568579199999999</v>
      </c>
      <c r="AA47">
        <v>6.1413336000000003</v>
      </c>
      <c r="AB47">
        <v>11.568563136000002</v>
      </c>
      <c r="AC47">
        <v>8.5010146559999988</v>
      </c>
      <c r="AD47">
        <v>4.003264080000001</v>
      </c>
      <c r="AE47">
        <v>21.712535395200003</v>
      </c>
      <c r="AF47">
        <v>6.1515000000000013</v>
      </c>
      <c r="AG47">
        <v>10.3647264</v>
      </c>
      <c r="AH47">
        <v>39.512627999999999</v>
      </c>
      <c r="AI47">
        <v>0</v>
      </c>
      <c r="AJ47">
        <v>0</v>
      </c>
      <c r="AK47">
        <v>22.5747</v>
      </c>
      <c r="AL47">
        <v>45.078799999999987</v>
      </c>
      <c r="AM47">
        <v>0</v>
      </c>
      <c r="AN47">
        <v>0</v>
      </c>
      <c r="AO47">
        <v>3.0215203200000005</v>
      </c>
      <c r="AP47">
        <v>1.6315840800000001</v>
      </c>
      <c r="AQ47">
        <v>5.8954500000000012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28.865226074669952</v>
      </c>
      <c r="BB47">
        <f t="shared" si="0"/>
        <v>862.03680257512292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256.17195152243301</v>
      </c>
      <c r="L48">
        <v>11.037620641260878</v>
      </c>
      <c r="M48">
        <v>63.765445967198389</v>
      </c>
      <c r="N48">
        <v>51.879921259842519</v>
      </c>
      <c r="O48">
        <v>73.283716101871974</v>
      </c>
      <c r="P48">
        <v>24.823993992758393</v>
      </c>
      <c r="Q48">
        <v>4.7901129591836726</v>
      </c>
      <c r="R48">
        <v>18.614023348694314</v>
      </c>
      <c r="S48">
        <v>11.593288984263236</v>
      </c>
      <c r="T48">
        <v>0</v>
      </c>
      <c r="U48">
        <v>62.112738854136197</v>
      </c>
      <c r="V48">
        <v>5.1220346805678796</v>
      </c>
      <c r="W48">
        <v>14.934156278504105</v>
      </c>
      <c r="X48">
        <v>64.787406953621968</v>
      </c>
      <c r="Y48">
        <v>0</v>
      </c>
      <c r="Z48">
        <v>5.7568579199999999</v>
      </c>
      <c r="AA48">
        <v>4.8575520000000001</v>
      </c>
      <c r="AB48">
        <v>11.568563136000002</v>
      </c>
      <c r="AC48">
        <v>8.5010146559999988</v>
      </c>
      <c r="AD48">
        <v>4.003264080000001</v>
      </c>
      <c r="AE48">
        <v>21.712535395200003</v>
      </c>
      <c r="AF48">
        <v>6.1515000000000013</v>
      </c>
      <c r="AG48">
        <v>10.3647264</v>
      </c>
      <c r="AH48">
        <v>39.512627999999999</v>
      </c>
      <c r="AI48">
        <v>0</v>
      </c>
      <c r="AJ48">
        <v>0</v>
      </c>
      <c r="AK48">
        <v>22.5747</v>
      </c>
      <c r="AL48">
        <v>45.078799999999987</v>
      </c>
      <c r="AM48">
        <v>0</v>
      </c>
      <c r="AN48">
        <v>0</v>
      </c>
      <c r="AO48">
        <v>3.0215203200000005</v>
      </c>
      <c r="AP48">
        <v>1.6315840800000001</v>
      </c>
      <c r="AQ48">
        <v>5.8954500000000012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28.823636133087813</v>
      </c>
      <c r="BB48">
        <f t="shared" si="0"/>
        <v>860.79469641204901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256.17195152243301</v>
      </c>
      <c r="L49">
        <v>11.037618858611053</v>
      </c>
      <c r="M49">
        <v>63.765445967198389</v>
      </c>
      <c r="N49">
        <v>51.879921259842519</v>
      </c>
      <c r="O49">
        <v>73.283716101871974</v>
      </c>
      <c r="P49">
        <v>24.823993992758393</v>
      </c>
      <c r="Q49">
        <v>4.7901129591836726</v>
      </c>
      <c r="R49">
        <v>18.614023348694314</v>
      </c>
      <c r="S49">
        <v>11.593288984263236</v>
      </c>
      <c r="T49">
        <v>0</v>
      </c>
      <c r="U49">
        <v>62.112738854136197</v>
      </c>
      <c r="V49">
        <v>5.1220346805678796</v>
      </c>
      <c r="W49">
        <v>14.530643236488597</v>
      </c>
      <c r="X49">
        <v>43.19292623686173</v>
      </c>
      <c r="Y49">
        <v>0</v>
      </c>
      <c r="Z49">
        <v>2.8784289599999999</v>
      </c>
      <c r="AA49">
        <v>2.9839248</v>
      </c>
      <c r="AB49">
        <v>11.568563136000002</v>
      </c>
      <c r="AC49">
        <v>8.5010146559999988</v>
      </c>
      <c r="AD49">
        <v>4.003264080000001</v>
      </c>
      <c r="AE49">
        <v>21.712535395200003</v>
      </c>
      <c r="AF49">
        <v>6.1515000000000013</v>
      </c>
      <c r="AG49">
        <v>10.3647264</v>
      </c>
      <c r="AH49">
        <v>39.512627999999999</v>
      </c>
      <c r="AI49">
        <v>0</v>
      </c>
      <c r="AJ49">
        <v>0</v>
      </c>
      <c r="AK49">
        <v>22.5747</v>
      </c>
      <c r="AL49">
        <v>45.078799999999987</v>
      </c>
      <c r="AM49">
        <v>0</v>
      </c>
      <c r="AN49">
        <v>0</v>
      </c>
      <c r="AO49">
        <v>2.9827828800000002</v>
      </c>
      <c r="AP49">
        <v>1.6315840800000001</v>
      </c>
      <c r="AQ49">
        <v>5.8954500000000012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27.955678130849652</v>
      </c>
      <c r="BB49">
        <f t="shared" si="0"/>
        <v>834.87386527286128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256.17195152243301</v>
      </c>
      <c r="L50">
        <v>11.037618858611053</v>
      </c>
      <c r="M50">
        <v>63.765445967198389</v>
      </c>
      <c r="N50">
        <v>51.879921259842519</v>
      </c>
      <c r="O50">
        <v>73.283716101871974</v>
      </c>
      <c r="P50">
        <v>24.823993992758393</v>
      </c>
      <c r="Q50">
        <v>4.7901129591836726</v>
      </c>
      <c r="R50">
        <v>18.614023348694314</v>
      </c>
      <c r="S50">
        <v>11.593288984263236</v>
      </c>
      <c r="T50">
        <v>0</v>
      </c>
      <c r="U50">
        <v>62.112738854136197</v>
      </c>
      <c r="V50">
        <v>5.1220346805678796</v>
      </c>
      <c r="W50">
        <v>14.530643236488597</v>
      </c>
      <c r="X50">
        <v>43.19292623686173</v>
      </c>
      <c r="Y50">
        <v>0</v>
      </c>
      <c r="Z50">
        <v>2.8784289599999999</v>
      </c>
      <c r="AA50">
        <v>0</v>
      </c>
      <c r="AB50">
        <v>11.568563136000002</v>
      </c>
      <c r="AC50">
        <v>8.5010146559999988</v>
      </c>
      <c r="AD50">
        <v>4.003264080000001</v>
      </c>
      <c r="AE50">
        <v>21.712535395200003</v>
      </c>
      <c r="AF50">
        <v>6.1515000000000013</v>
      </c>
      <c r="AG50">
        <v>10.3647264</v>
      </c>
      <c r="AH50">
        <v>39.512627999999999</v>
      </c>
      <c r="AI50">
        <v>0</v>
      </c>
      <c r="AJ50">
        <v>0</v>
      </c>
      <c r="AK50">
        <v>22.5747</v>
      </c>
      <c r="AL50">
        <v>45.078799999999987</v>
      </c>
      <c r="AM50">
        <v>0</v>
      </c>
      <c r="AN50">
        <v>0</v>
      </c>
      <c r="AO50">
        <v>2.9827828800000002</v>
      </c>
      <c r="AP50">
        <v>1.6315840800000001</v>
      </c>
      <c r="AQ50">
        <v>5.8954500000000012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27.858998791649658</v>
      </c>
      <c r="BB50">
        <f t="shared" si="0"/>
        <v>831.98661981206124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256.17195152243301</v>
      </c>
      <c r="L51">
        <v>11.037543771165682</v>
      </c>
      <c r="M51">
        <v>63.765445967198389</v>
      </c>
      <c r="N51">
        <v>51.879921259842519</v>
      </c>
      <c r="O51">
        <v>73.283716101871974</v>
      </c>
      <c r="P51">
        <v>24.823993992758393</v>
      </c>
      <c r="Q51">
        <v>4.7901129591836726</v>
      </c>
      <c r="R51">
        <v>18.614023348694314</v>
      </c>
      <c r="S51">
        <v>11.593288984263236</v>
      </c>
      <c r="T51">
        <v>0</v>
      </c>
      <c r="U51">
        <v>62.112738854136197</v>
      </c>
      <c r="V51">
        <v>5.1220346805678796</v>
      </c>
      <c r="W51">
        <v>14.530643236488597</v>
      </c>
      <c r="X51">
        <v>43.19292623686173</v>
      </c>
      <c r="Y51">
        <v>0</v>
      </c>
      <c r="Z51">
        <v>2.8784289599999999</v>
      </c>
      <c r="AA51">
        <v>0</v>
      </c>
      <c r="AB51">
        <v>11.568563136000002</v>
      </c>
      <c r="AC51">
        <v>8.5010146559999988</v>
      </c>
      <c r="AD51">
        <v>4.003264080000001</v>
      </c>
      <c r="AE51">
        <v>21.712535395200003</v>
      </c>
      <c r="AF51">
        <v>6.1515000000000013</v>
      </c>
      <c r="AG51">
        <v>10.3647264</v>
      </c>
      <c r="AH51">
        <v>39.512627999999999</v>
      </c>
      <c r="AI51">
        <v>0</v>
      </c>
      <c r="AJ51">
        <v>0</v>
      </c>
      <c r="AK51">
        <v>22.5747</v>
      </c>
      <c r="AL51">
        <v>38.143599999999992</v>
      </c>
      <c r="AM51">
        <v>0</v>
      </c>
      <c r="AN51">
        <v>0</v>
      </c>
      <c r="AO51">
        <v>2.9827828800000002</v>
      </c>
      <c r="AP51">
        <v>1.6315840800000001</v>
      </c>
      <c r="AQ51">
        <v>5.8954500000000012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27.634295430878677</v>
      </c>
      <c r="BB51">
        <f t="shared" si="0"/>
        <v>825.27604808538695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256.17195152243301</v>
      </c>
      <c r="L52">
        <v>11.037618857849615</v>
      </c>
      <c r="M52">
        <v>63.765445967198389</v>
      </c>
      <c r="N52">
        <v>51.879921259842519</v>
      </c>
      <c r="O52">
        <v>73.283716101871974</v>
      </c>
      <c r="P52">
        <v>24.823993992758393</v>
      </c>
      <c r="Q52">
        <v>4.7901129591836726</v>
      </c>
      <c r="R52">
        <v>18.614023348694314</v>
      </c>
      <c r="S52">
        <v>11.593288984263236</v>
      </c>
      <c r="T52">
        <v>0</v>
      </c>
      <c r="U52">
        <v>62.112738854136197</v>
      </c>
      <c r="V52">
        <v>5.1220346805678796</v>
      </c>
      <c r="W52">
        <v>14.530643236488597</v>
      </c>
      <c r="X52">
        <v>43.19292623686173</v>
      </c>
      <c r="Y52">
        <v>0</v>
      </c>
      <c r="Z52">
        <v>2.8784289599999999</v>
      </c>
      <c r="AA52">
        <v>0</v>
      </c>
      <c r="AB52">
        <v>11.568563136000002</v>
      </c>
      <c r="AC52">
        <v>8.5010146559999988</v>
      </c>
      <c r="AD52">
        <v>4.003264080000001</v>
      </c>
      <c r="AE52">
        <v>21.712535395200003</v>
      </c>
      <c r="AF52">
        <v>6.1515000000000013</v>
      </c>
      <c r="AG52">
        <v>10.3647264</v>
      </c>
      <c r="AH52">
        <v>30.819849840000007</v>
      </c>
      <c r="AI52">
        <v>0</v>
      </c>
      <c r="AJ52">
        <v>0</v>
      </c>
      <c r="AK52">
        <v>22.5747</v>
      </c>
      <c r="AL52">
        <v>38.143599999999992</v>
      </c>
      <c r="AM52">
        <v>0</v>
      </c>
      <c r="AN52">
        <v>0</v>
      </c>
      <c r="AO52">
        <v>2.9827828800000002</v>
      </c>
      <c r="AP52">
        <v>1.6315840800000001</v>
      </c>
      <c r="AQ52">
        <v>5.8954500000000012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27.35265164006346</v>
      </c>
      <c r="BB52">
        <f t="shared" si="0"/>
        <v>816.86498880288616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256.17153850965786</v>
      </c>
      <c r="L53">
        <v>11.037619812538379</v>
      </c>
      <c r="M53">
        <v>63.765445967198389</v>
      </c>
      <c r="N53">
        <v>51.879921259842519</v>
      </c>
      <c r="O53">
        <v>73.283716101871974</v>
      </c>
      <c r="P53">
        <v>24.823993992758393</v>
      </c>
      <c r="Q53">
        <v>4.7901129591836726</v>
      </c>
      <c r="R53">
        <v>18.614023348694314</v>
      </c>
      <c r="S53">
        <v>11.593288984263236</v>
      </c>
      <c r="T53">
        <v>0</v>
      </c>
      <c r="U53">
        <v>62.112738854136197</v>
      </c>
      <c r="V53">
        <v>5.1220346805678796</v>
      </c>
      <c r="W53">
        <v>14.530643236488597</v>
      </c>
      <c r="X53">
        <v>43.19292623686173</v>
      </c>
      <c r="Y53">
        <v>0</v>
      </c>
      <c r="Z53">
        <v>2.8784289599999999</v>
      </c>
      <c r="AA53">
        <v>0</v>
      </c>
      <c r="AB53">
        <v>11.568563136000002</v>
      </c>
      <c r="AC53">
        <v>8.5010146559999988</v>
      </c>
      <c r="AD53">
        <v>4.003264080000001</v>
      </c>
      <c r="AE53">
        <v>21.712535395200003</v>
      </c>
      <c r="AF53">
        <v>6.1515000000000013</v>
      </c>
      <c r="AG53">
        <v>10.3647264</v>
      </c>
      <c r="AH53">
        <v>30.819849840000007</v>
      </c>
      <c r="AI53">
        <v>0</v>
      </c>
      <c r="AJ53">
        <v>0</v>
      </c>
      <c r="AK53">
        <v>22.5747</v>
      </c>
      <c r="AL53">
        <v>45.078799999999987</v>
      </c>
      <c r="AM53">
        <v>0</v>
      </c>
      <c r="AN53">
        <v>0</v>
      </c>
      <c r="AO53">
        <v>2.9569579199999998</v>
      </c>
      <c r="AP53">
        <v>4.1633524799999995</v>
      </c>
      <c r="AQ53">
        <v>10.4808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27.807098357516328</v>
      </c>
      <c r="BB53">
        <f t="shared" si="0"/>
        <v>830.43662346734686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256.17153850965786</v>
      </c>
      <c r="L54">
        <v>11.0376198100934</v>
      </c>
      <c r="M54">
        <v>63.765445967198389</v>
      </c>
      <c r="N54">
        <v>51.879921259842519</v>
      </c>
      <c r="O54">
        <v>73.283716101871974</v>
      </c>
      <c r="P54">
        <v>24.823993992758393</v>
      </c>
      <c r="Q54">
        <v>4.7901129591836726</v>
      </c>
      <c r="R54">
        <v>18.614023348694314</v>
      </c>
      <c r="S54">
        <v>11.593288984263236</v>
      </c>
      <c r="T54">
        <v>0</v>
      </c>
      <c r="U54">
        <v>62.112738854136197</v>
      </c>
      <c r="V54">
        <v>5.1220346805678796</v>
      </c>
      <c r="W54">
        <v>14.530643236488597</v>
      </c>
      <c r="X54">
        <v>43.19292623686173</v>
      </c>
      <c r="Y54">
        <v>0</v>
      </c>
      <c r="Z54">
        <v>2.8784289599999999</v>
      </c>
      <c r="AA54">
        <v>0</v>
      </c>
      <c r="AB54">
        <v>11.568563136000002</v>
      </c>
      <c r="AC54">
        <v>8.5010146559999988</v>
      </c>
      <c r="AD54">
        <v>4.003264080000001</v>
      </c>
      <c r="AE54">
        <v>21.712535395200003</v>
      </c>
      <c r="AF54">
        <v>6.1515000000000013</v>
      </c>
      <c r="AG54">
        <v>10.3647264</v>
      </c>
      <c r="AH54">
        <v>30.819849840000007</v>
      </c>
      <c r="AI54">
        <v>0</v>
      </c>
      <c r="AJ54">
        <v>0</v>
      </c>
      <c r="AK54">
        <v>22.5747</v>
      </c>
      <c r="AL54">
        <v>45.078799999999987</v>
      </c>
      <c r="AM54">
        <v>0</v>
      </c>
      <c r="AN54">
        <v>0</v>
      </c>
      <c r="AO54">
        <v>2.9569579199999998</v>
      </c>
      <c r="AP54">
        <v>4.1633524799999995</v>
      </c>
      <c r="AQ54">
        <v>11.790900000000002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27.849545595071351</v>
      </c>
      <c r="BB54">
        <f t="shared" si="0"/>
        <v>831.70427622734678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256.17153850965786</v>
      </c>
      <c r="L55">
        <v>11.037618850764778</v>
      </c>
      <c r="M55">
        <v>63.765445967198389</v>
      </c>
      <c r="N55">
        <v>51.879921259842519</v>
      </c>
      <c r="O55">
        <v>73.283716101871974</v>
      </c>
      <c r="P55">
        <v>24.823993992758393</v>
      </c>
      <c r="Q55">
        <v>4.7901129591836726</v>
      </c>
      <c r="R55">
        <v>18.614023348694314</v>
      </c>
      <c r="S55">
        <v>11.593288984263236</v>
      </c>
      <c r="T55">
        <v>0</v>
      </c>
      <c r="U55">
        <v>62.112738854136197</v>
      </c>
      <c r="V55">
        <v>5.1220346805678796</v>
      </c>
      <c r="W55">
        <v>14.530643236488597</v>
      </c>
      <c r="X55">
        <v>43.19292623686173</v>
      </c>
      <c r="Y55">
        <v>0</v>
      </c>
      <c r="Z55">
        <v>2.8784289599999999</v>
      </c>
      <c r="AA55">
        <v>6.170478912000001</v>
      </c>
      <c r="AB55">
        <v>11.568563136000002</v>
      </c>
      <c r="AC55">
        <v>8.5010146559999988</v>
      </c>
      <c r="AD55">
        <v>4.003264080000001</v>
      </c>
      <c r="AE55">
        <v>21.712535395200003</v>
      </c>
      <c r="AF55">
        <v>6.1515000000000013</v>
      </c>
      <c r="AG55">
        <v>10.3647264</v>
      </c>
      <c r="AH55">
        <v>30.819849840000007</v>
      </c>
      <c r="AI55">
        <v>0</v>
      </c>
      <c r="AJ55">
        <v>0</v>
      </c>
      <c r="AK55">
        <v>22.5747</v>
      </c>
      <c r="AL55">
        <v>45.078799999999987</v>
      </c>
      <c r="AM55">
        <v>0</v>
      </c>
      <c r="AN55">
        <v>0</v>
      </c>
      <c r="AO55">
        <v>2.9569579199999998</v>
      </c>
      <c r="AP55">
        <v>1.6315840800000001</v>
      </c>
      <c r="AQ55">
        <v>11.790900000000002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27.967438652542722</v>
      </c>
      <c r="BB55">
        <f t="shared" si="0"/>
        <v>835.22509272254695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256.17153850965786</v>
      </c>
      <c r="L56">
        <v>11.037526998780699</v>
      </c>
      <c r="M56">
        <v>63.765445967198389</v>
      </c>
      <c r="N56">
        <v>51.879921259842519</v>
      </c>
      <c r="O56">
        <v>73.283716101871974</v>
      </c>
      <c r="P56">
        <v>24.823993992758393</v>
      </c>
      <c r="Q56">
        <v>4.7901129591836726</v>
      </c>
      <c r="R56">
        <v>18.614023348694314</v>
      </c>
      <c r="S56">
        <v>11.593288984263236</v>
      </c>
      <c r="T56">
        <v>0</v>
      </c>
      <c r="U56">
        <v>62.112738854136197</v>
      </c>
      <c r="V56">
        <v>5.1220346805678796</v>
      </c>
      <c r="W56">
        <v>14.530643236488597</v>
      </c>
      <c r="X56">
        <v>43.19292623686173</v>
      </c>
      <c r="Y56">
        <v>0</v>
      </c>
      <c r="Z56">
        <v>2.8784289599999999</v>
      </c>
      <c r="AA56">
        <v>6.170478912000001</v>
      </c>
      <c r="AB56">
        <v>11.568563136000002</v>
      </c>
      <c r="AC56">
        <v>8.5010146559999988</v>
      </c>
      <c r="AD56">
        <v>4.003264080000001</v>
      </c>
      <c r="AE56">
        <v>21.13101</v>
      </c>
      <c r="AF56">
        <v>6.1515000000000013</v>
      </c>
      <c r="AG56">
        <v>10.3647264</v>
      </c>
      <c r="AH56">
        <v>30.819849840000007</v>
      </c>
      <c r="AI56">
        <v>0</v>
      </c>
      <c r="AJ56">
        <v>0</v>
      </c>
      <c r="AK56">
        <v>22.5747</v>
      </c>
      <c r="AL56">
        <v>45.078799999999987</v>
      </c>
      <c r="AM56">
        <v>0</v>
      </c>
      <c r="AN56">
        <v>0</v>
      </c>
      <c r="AO56">
        <v>2.9569579199999998</v>
      </c>
      <c r="AP56">
        <v>1.6315840800000001</v>
      </c>
      <c r="AQ56">
        <v>11.790900000000002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27.948594435738432</v>
      </c>
      <c r="BB56">
        <f t="shared" si="0"/>
        <v>834.6623196921671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256.17153850965786</v>
      </c>
      <c r="L57">
        <v>11.037535752275145</v>
      </c>
      <c r="M57">
        <v>63.765445967198389</v>
      </c>
      <c r="N57">
        <v>51.879921259842519</v>
      </c>
      <c r="O57">
        <v>73.283716101871974</v>
      </c>
      <c r="P57">
        <v>24.823993992758393</v>
      </c>
      <c r="Q57">
        <v>4.7901129591836726</v>
      </c>
      <c r="R57">
        <v>18.614023348694314</v>
      </c>
      <c r="S57">
        <v>11.593288984263236</v>
      </c>
      <c r="T57">
        <v>0</v>
      </c>
      <c r="U57">
        <v>62.112738854136197</v>
      </c>
      <c r="V57">
        <v>5.1220346805678796</v>
      </c>
      <c r="W57">
        <v>14.530643236488597</v>
      </c>
      <c r="X57">
        <v>43.19292623686173</v>
      </c>
      <c r="Y57">
        <v>0</v>
      </c>
      <c r="Z57">
        <v>2.8784289599999999</v>
      </c>
      <c r="AA57">
        <v>6.170478912000001</v>
      </c>
      <c r="AB57">
        <v>11.568563136000002</v>
      </c>
      <c r="AC57">
        <v>8.5010146559999988</v>
      </c>
      <c r="AD57">
        <v>4.003264080000001</v>
      </c>
      <c r="AE57">
        <v>21.13101</v>
      </c>
      <c r="AF57">
        <v>6.1515000000000013</v>
      </c>
      <c r="AG57">
        <v>10.3647264</v>
      </c>
      <c r="AH57">
        <v>27.034956000000001</v>
      </c>
      <c r="AI57">
        <v>0</v>
      </c>
      <c r="AJ57">
        <v>0</v>
      </c>
      <c r="AK57">
        <v>22.5747</v>
      </c>
      <c r="AL57">
        <v>45.078799999999987</v>
      </c>
      <c r="AM57">
        <v>0</v>
      </c>
      <c r="AN57">
        <v>0</v>
      </c>
      <c r="AO57">
        <v>3.0086078399999998</v>
      </c>
      <c r="AP57">
        <v>1.6315840800000001</v>
      </c>
      <c r="AQ57">
        <v>11.790900000000002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27.827637721751657</v>
      </c>
      <c r="BB57">
        <f t="shared" si="0"/>
        <v>831.05004123964818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256.17153850965786</v>
      </c>
      <c r="L58">
        <v>11.037542982519241</v>
      </c>
      <c r="M58">
        <v>63.765445967198389</v>
      </c>
      <c r="N58">
        <v>51.879921259842519</v>
      </c>
      <c r="O58">
        <v>73.283716101871974</v>
      </c>
      <c r="P58">
        <v>24.823993992758393</v>
      </c>
      <c r="Q58">
        <v>4.793787878787878</v>
      </c>
      <c r="R58">
        <v>18.617343456007795</v>
      </c>
      <c r="S58">
        <v>11.593458183241975</v>
      </c>
      <c r="T58">
        <v>0</v>
      </c>
      <c r="U58">
        <v>62.112738854136197</v>
      </c>
      <c r="V58">
        <v>5.1220346805678796</v>
      </c>
      <c r="W58">
        <v>14.530643236488597</v>
      </c>
      <c r="X58">
        <v>43.19292623686173</v>
      </c>
      <c r="Y58">
        <v>0</v>
      </c>
      <c r="Z58">
        <v>2.8784289599999999</v>
      </c>
      <c r="AA58">
        <v>6.170478912000001</v>
      </c>
      <c r="AB58">
        <v>11.568563136000002</v>
      </c>
      <c r="AC58">
        <v>8.5010146559999988</v>
      </c>
      <c r="AD58">
        <v>4.003264080000001</v>
      </c>
      <c r="AE58">
        <v>21.13101</v>
      </c>
      <c r="AF58">
        <v>6.1515000000000013</v>
      </c>
      <c r="AG58">
        <v>10.3647264</v>
      </c>
      <c r="AH58">
        <v>27.034956000000001</v>
      </c>
      <c r="AI58">
        <v>0</v>
      </c>
      <c r="AJ58">
        <v>0</v>
      </c>
      <c r="AK58">
        <v>22.5747</v>
      </c>
      <c r="AL58">
        <v>45.078799999999987</v>
      </c>
      <c r="AM58">
        <v>0</v>
      </c>
      <c r="AN58">
        <v>0</v>
      </c>
      <c r="AO58">
        <v>3.0086078399999998</v>
      </c>
      <c r="AP58">
        <v>1.6315840800000001</v>
      </c>
      <c r="AQ58">
        <v>11.790900000000002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27.827870039979153</v>
      </c>
      <c r="BB58">
        <f t="shared" si="0"/>
        <v>831.05698037756122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256.17153850965786</v>
      </c>
      <c r="L59">
        <v>11.037618910086291</v>
      </c>
      <c r="M59">
        <v>63.765445967198389</v>
      </c>
      <c r="N59">
        <v>51.879921259842519</v>
      </c>
      <c r="O59">
        <v>73.283716101871974</v>
      </c>
      <c r="P59">
        <v>24.823993992758393</v>
      </c>
      <c r="Q59">
        <v>4.793787878787878</v>
      </c>
      <c r="R59">
        <v>18.617343456007795</v>
      </c>
      <c r="S59">
        <v>11.593458183241975</v>
      </c>
      <c r="T59">
        <v>0</v>
      </c>
      <c r="U59">
        <v>62.112738854136197</v>
      </c>
      <c r="V59">
        <v>5.1220346805678796</v>
      </c>
      <c r="W59">
        <v>13.991113813229569</v>
      </c>
      <c r="X59">
        <v>43.19292623686173</v>
      </c>
      <c r="Y59">
        <v>0</v>
      </c>
      <c r="Z59">
        <v>2.8784289599999999</v>
      </c>
      <c r="AA59">
        <v>6.170478912000001</v>
      </c>
      <c r="AB59">
        <v>11.568563136000002</v>
      </c>
      <c r="AC59">
        <v>8.5010146559999988</v>
      </c>
      <c r="AD59">
        <v>4.003264080000001</v>
      </c>
      <c r="AE59">
        <v>21.13101</v>
      </c>
      <c r="AF59">
        <v>6.1515000000000013</v>
      </c>
      <c r="AG59">
        <v>10.3647264</v>
      </c>
      <c r="AH59">
        <v>24.955344</v>
      </c>
      <c r="AI59">
        <v>0</v>
      </c>
      <c r="AJ59">
        <v>0</v>
      </c>
      <c r="AK59">
        <v>22.5747</v>
      </c>
      <c r="AL59">
        <v>45.078799999999987</v>
      </c>
      <c r="AM59">
        <v>0</v>
      </c>
      <c r="AN59">
        <v>0</v>
      </c>
      <c r="AO59">
        <v>3.0086078399999998</v>
      </c>
      <c r="AP59">
        <v>1.6315840800000001</v>
      </c>
      <c r="AQ59">
        <v>17.686350000000001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27.934024779623122</v>
      </c>
      <c r="BB59">
        <f t="shared" si="0"/>
        <v>834.22721014222543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256.16261628816926</v>
      </c>
      <c r="L60">
        <v>11.037408227848099</v>
      </c>
      <c r="M60">
        <v>63.765445967198389</v>
      </c>
      <c r="N60">
        <v>51.879921259842519</v>
      </c>
      <c r="O60">
        <v>73.283716101871974</v>
      </c>
      <c r="P60">
        <v>24.823993992758393</v>
      </c>
      <c r="Q60">
        <v>4.793787878787878</v>
      </c>
      <c r="R60">
        <v>18.617343456007795</v>
      </c>
      <c r="S60">
        <v>11.593458183241975</v>
      </c>
      <c r="T60">
        <v>0</v>
      </c>
      <c r="U60">
        <v>62.112738854136197</v>
      </c>
      <c r="V60">
        <v>5.1220346805678796</v>
      </c>
      <c r="W60">
        <v>13.991113813229569</v>
      </c>
      <c r="X60">
        <v>43.19292623686173</v>
      </c>
      <c r="Y60">
        <v>0</v>
      </c>
      <c r="Z60">
        <v>2.8784289599999999</v>
      </c>
      <c r="AA60">
        <v>6.170478912000001</v>
      </c>
      <c r="AB60">
        <v>11.568563136000002</v>
      </c>
      <c r="AC60">
        <v>8.5010146559999988</v>
      </c>
      <c r="AD60">
        <v>4.003264080000001</v>
      </c>
      <c r="AE60">
        <v>21.13101</v>
      </c>
      <c r="AF60">
        <v>6.1515000000000013</v>
      </c>
      <c r="AG60">
        <v>10.3647264</v>
      </c>
      <c r="AH60">
        <v>41.093133120000005</v>
      </c>
      <c r="AI60">
        <v>0</v>
      </c>
      <c r="AJ60">
        <v>0</v>
      </c>
      <c r="AK60">
        <v>22.5747</v>
      </c>
      <c r="AL60">
        <v>45.078799999999987</v>
      </c>
      <c r="AM60">
        <v>0</v>
      </c>
      <c r="AN60">
        <v>0</v>
      </c>
      <c r="AO60">
        <v>3.0086078399999998</v>
      </c>
      <c r="AP60">
        <v>1.6315840800000001</v>
      </c>
      <c r="AQ60">
        <v>17.686350000000001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28.456593600141073</v>
      </c>
      <c r="BB60">
        <f t="shared" si="0"/>
        <v>849.83329753798068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256.16261628816926</v>
      </c>
      <c r="L61">
        <v>11.037408227848099</v>
      </c>
      <c r="M61">
        <v>63.765445967198389</v>
      </c>
      <c r="N61">
        <v>51.879921259842519</v>
      </c>
      <c r="O61">
        <v>73.283716101871974</v>
      </c>
      <c r="P61">
        <v>24.823993992758393</v>
      </c>
      <c r="Q61">
        <v>4.793787878787878</v>
      </c>
      <c r="R61">
        <v>18.617343456007795</v>
      </c>
      <c r="S61">
        <v>11.593458183241975</v>
      </c>
      <c r="T61">
        <v>0</v>
      </c>
      <c r="U61">
        <v>62.112738854136197</v>
      </c>
      <c r="V61">
        <v>5.1220346805678796</v>
      </c>
      <c r="W61">
        <v>13.991113813229569</v>
      </c>
      <c r="X61">
        <v>43.19292623686173</v>
      </c>
      <c r="Y61">
        <v>0</v>
      </c>
      <c r="Z61">
        <v>2.8784289599999999</v>
      </c>
      <c r="AA61">
        <v>12.340957824000002</v>
      </c>
      <c r="AB61">
        <v>11.568563136000002</v>
      </c>
      <c r="AC61">
        <v>8.5010146559999988</v>
      </c>
      <c r="AD61">
        <v>4.003264080000001</v>
      </c>
      <c r="AE61">
        <v>21.13101</v>
      </c>
      <c r="AF61">
        <v>6.1515000000000013</v>
      </c>
      <c r="AG61">
        <v>10.3647264</v>
      </c>
      <c r="AH61">
        <v>41.093133120000005</v>
      </c>
      <c r="AI61">
        <v>0</v>
      </c>
      <c r="AJ61">
        <v>0</v>
      </c>
      <c r="AK61">
        <v>22.5747</v>
      </c>
      <c r="AL61">
        <v>45.078799999999987</v>
      </c>
      <c r="AM61">
        <v>0</v>
      </c>
      <c r="AN61">
        <v>0</v>
      </c>
      <c r="AO61">
        <v>3.0086078399999998</v>
      </c>
      <c r="AP61">
        <v>1.6315840800000001</v>
      </c>
      <c r="AQ61">
        <v>17.686350000000001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28.656517440141069</v>
      </c>
      <c r="BB61">
        <f t="shared" si="0"/>
        <v>855.80385260998059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256.16261628816926</v>
      </c>
      <c r="L62">
        <v>11.037408227848099</v>
      </c>
      <c r="M62">
        <v>63.765445967198389</v>
      </c>
      <c r="N62">
        <v>51.879921259842519</v>
      </c>
      <c r="O62">
        <v>73.283716101871974</v>
      </c>
      <c r="P62">
        <v>24.823993992758393</v>
      </c>
      <c r="Q62">
        <v>4.793787878787878</v>
      </c>
      <c r="R62">
        <v>18.617343456007795</v>
      </c>
      <c r="S62">
        <v>11.593458183241975</v>
      </c>
      <c r="T62">
        <v>0</v>
      </c>
      <c r="U62">
        <v>62.112738854136197</v>
      </c>
      <c r="V62">
        <v>5.1220346805678796</v>
      </c>
      <c r="W62">
        <v>13.991113813229569</v>
      </c>
      <c r="X62">
        <v>43.19292623686173</v>
      </c>
      <c r="Y62">
        <v>0</v>
      </c>
      <c r="Z62">
        <v>2.8784289599999999</v>
      </c>
      <c r="AA62">
        <v>12.340957824000002</v>
      </c>
      <c r="AB62">
        <v>11.568563136000002</v>
      </c>
      <c r="AC62">
        <v>8.5010146559999988</v>
      </c>
      <c r="AD62">
        <v>4.003264080000001</v>
      </c>
      <c r="AE62">
        <v>20.511167040000004</v>
      </c>
      <c r="AF62">
        <v>6.1515000000000013</v>
      </c>
      <c r="AG62">
        <v>10.3647264</v>
      </c>
      <c r="AH62">
        <v>41.093133120000005</v>
      </c>
      <c r="AI62">
        <v>0</v>
      </c>
      <c r="AJ62">
        <v>0</v>
      </c>
      <c r="AK62">
        <v>22.5747</v>
      </c>
      <c r="AL62">
        <v>45.078799999999987</v>
      </c>
      <c r="AM62">
        <v>0</v>
      </c>
      <c r="AN62">
        <v>0</v>
      </c>
      <c r="AO62">
        <v>3.0086078399999998</v>
      </c>
      <c r="AP62">
        <v>4.1633524799999995</v>
      </c>
      <c r="AQ62">
        <v>17.686350000000001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28.718463964941076</v>
      </c>
      <c r="BB62">
        <f t="shared" si="0"/>
        <v>857.65383152518064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256.16261628816926</v>
      </c>
      <c r="L63">
        <v>11.037408227848099</v>
      </c>
      <c r="M63">
        <v>63.765445967198389</v>
      </c>
      <c r="N63">
        <v>51.879921259842519</v>
      </c>
      <c r="O63">
        <v>73.283716101871974</v>
      </c>
      <c r="P63">
        <v>24.823993992758393</v>
      </c>
      <c r="Q63">
        <v>4.793787878787878</v>
      </c>
      <c r="R63">
        <v>18.617343456007795</v>
      </c>
      <c r="S63">
        <v>11.593458183241975</v>
      </c>
      <c r="T63">
        <v>0</v>
      </c>
      <c r="U63">
        <v>62.112738854136197</v>
      </c>
      <c r="V63">
        <v>5.1220346805678796</v>
      </c>
      <c r="W63">
        <v>14.530643236488597</v>
      </c>
      <c r="X63">
        <v>43.19292623686173</v>
      </c>
      <c r="Y63">
        <v>0</v>
      </c>
      <c r="Z63">
        <v>2.8784289599999999</v>
      </c>
      <c r="AA63">
        <v>18.511436736</v>
      </c>
      <c r="AB63">
        <v>11.568563136000002</v>
      </c>
      <c r="AC63">
        <v>8.5010146559999988</v>
      </c>
      <c r="AD63">
        <v>4.003264080000001</v>
      </c>
      <c r="AE63">
        <v>20.004022800000001</v>
      </c>
      <c r="AF63">
        <v>6.1515000000000013</v>
      </c>
      <c r="AG63">
        <v>10.3647264</v>
      </c>
      <c r="AH63">
        <v>41.093133120000005</v>
      </c>
      <c r="AI63">
        <v>0</v>
      </c>
      <c r="AJ63">
        <v>0</v>
      </c>
      <c r="AK63">
        <v>22.5747</v>
      </c>
      <c r="AL63">
        <v>45.078799999999987</v>
      </c>
      <c r="AM63">
        <v>0</v>
      </c>
      <c r="AN63">
        <v>0</v>
      </c>
      <c r="AO63">
        <v>3.0602577600000007</v>
      </c>
      <c r="AP63">
        <v>4.1633524799999995</v>
      </c>
      <c r="AQ63">
        <v>17.686350000000001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28.921110735549767</v>
      </c>
      <c r="BB63">
        <f t="shared" si="0"/>
        <v>863.70569876983097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256.16261628816926</v>
      </c>
      <c r="L64">
        <v>11.037408227848099</v>
      </c>
      <c r="M64">
        <v>63.765445967198389</v>
      </c>
      <c r="N64">
        <v>51.879921259842519</v>
      </c>
      <c r="O64">
        <v>73.283716101871974</v>
      </c>
      <c r="P64">
        <v>24.823993992758393</v>
      </c>
      <c r="Q64">
        <v>4.793787878787878</v>
      </c>
      <c r="R64">
        <v>18.617343456007795</v>
      </c>
      <c r="S64">
        <v>11.593458183241975</v>
      </c>
      <c r="T64">
        <v>0</v>
      </c>
      <c r="U64">
        <v>62.112738854136197</v>
      </c>
      <c r="V64">
        <v>5.1220346805678796</v>
      </c>
      <c r="W64">
        <v>14.530643236488597</v>
      </c>
      <c r="X64">
        <v>43.19292623686173</v>
      </c>
      <c r="Y64">
        <v>0</v>
      </c>
      <c r="Z64">
        <v>2.8784289599999999</v>
      </c>
      <c r="AA64">
        <v>18.511436736</v>
      </c>
      <c r="AB64">
        <v>11.568563136000002</v>
      </c>
      <c r="AC64">
        <v>8.5010146559999988</v>
      </c>
      <c r="AD64">
        <v>4.003264080000001</v>
      </c>
      <c r="AE64">
        <v>20.004022800000001</v>
      </c>
      <c r="AF64">
        <v>6.1515000000000013</v>
      </c>
      <c r="AG64">
        <v>10.3647264</v>
      </c>
      <c r="AH64">
        <v>49.910688</v>
      </c>
      <c r="AI64">
        <v>0</v>
      </c>
      <c r="AJ64">
        <v>0</v>
      </c>
      <c r="AK64">
        <v>22.5747</v>
      </c>
      <c r="AL64">
        <v>45.078799999999987</v>
      </c>
      <c r="AM64">
        <v>0</v>
      </c>
      <c r="AN64">
        <v>0</v>
      </c>
      <c r="AO64">
        <v>3.0602577600000007</v>
      </c>
      <c r="AP64">
        <v>1.6315840800000001</v>
      </c>
      <c r="AQ64">
        <v>17.686350000000001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29.12476997154976</v>
      </c>
      <c r="BB64">
        <f t="shared" si="0"/>
        <v>869.78782601383102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256.16261628816926</v>
      </c>
      <c r="L65">
        <v>11.037408227848099</v>
      </c>
      <c r="M65">
        <v>63.765445967198389</v>
      </c>
      <c r="N65">
        <v>51.879921259842519</v>
      </c>
      <c r="O65">
        <v>73.283716101871974</v>
      </c>
      <c r="P65">
        <v>24.823993992758393</v>
      </c>
      <c r="Q65">
        <v>4.793787878787878</v>
      </c>
      <c r="R65">
        <v>18.617343456007795</v>
      </c>
      <c r="S65">
        <v>11.593458183241975</v>
      </c>
      <c r="T65">
        <v>0</v>
      </c>
      <c r="U65">
        <v>62.112738854136197</v>
      </c>
      <c r="V65">
        <v>5.1220346805678796</v>
      </c>
      <c r="W65">
        <v>14.530643236488597</v>
      </c>
      <c r="X65">
        <v>43.19292623686173</v>
      </c>
      <c r="Y65">
        <v>0</v>
      </c>
      <c r="Z65">
        <v>2.8784289599999999</v>
      </c>
      <c r="AA65">
        <v>18.511436736</v>
      </c>
      <c r="AB65">
        <v>11.568563136000002</v>
      </c>
      <c r="AC65">
        <v>8.5010146559999988</v>
      </c>
      <c r="AD65">
        <v>4.003264080000001</v>
      </c>
      <c r="AE65">
        <v>20.004022800000001</v>
      </c>
      <c r="AF65">
        <v>6.1515000000000013</v>
      </c>
      <c r="AG65">
        <v>10.3647264</v>
      </c>
      <c r="AH65">
        <v>49.910688</v>
      </c>
      <c r="AI65">
        <v>0</v>
      </c>
      <c r="AJ65">
        <v>0</v>
      </c>
      <c r="AK65">
        <v>22.5747</v>
      </c>
      <c r="AL65">
        <v>34.675999999999995</v>
      </c>
      <c r="AM65">
        <v>0</v>
      </c>
      <c r="AN65">
        <v>0</v>
      </c>
      <c r="AO65">
        <v>2.99569536</v>
      </c>
      <c r="AP65">
        <v>1.6315840800000001</v>
      </c>
      <c r="AQ65">
        <v>17.686350000000001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28.785627043533243</v>
      </c>
      <c r="BB65">
        <f t="shared" si="0"/>
        <v>859.65960654184755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256.16261628816926</v>
      </c>
      <c r="L66">
        <v>11.037408227848099</v>
      </c>
      <c r="M66">
        <v>63.765445967198389</v>
      </c>
      <c r="N66">
        <v>51.879921259842519</v>
      </c>
      <c r="O66">
        <v>73.283716101871974</v>
      </c>
      <c r="P66">
        <v>24.823993992758393</v>
      </c>
      <c r="Q66">
        <v>4.793787878787878</v>
      </c>
      <c r="R66">
        <v>18.617343456007795</v>
      </c>
      <c r="S66">
        <v>11.593458183241975</v>
      </c>
      <c r="T66">
        <v>0</v>
      </c>
      <c r="U66">
        <v>62.112738854136197</v>
      </c>
      <c r="V66">
        <v>5.1220346805678796</v>
      </c>
      <c r="W66">
        <v>14.530643236488597</v>
      </c>
      <c r="X66">
        <v>43.19292623686173</v>
      </c>
      <c r="Y66">
        <v>0</v>
      </c>
      <c r="Z66">
        <v>2.8784289599999999</v>
      </c>
      <c r="AA66">
        <v>18.511436736</v>
      </c>
      <c r="AB66">
        <v>11.568563136000002</v>
      </c>
      <c r="AC66">
        <v>8.5010146559999988</v>
      </c>
      <c r="AD66">
        <v>4.003264080000001</v>
      </c>
      <c r="AE66">
        <v>20.004022800000001</v>
      </c>
      <c r="AF66">
        <v>6.1515000000000013</v>
      </c>
      <c r="AG66">
        <v>10.3647264</v>
      </c>
      <c r="AH66">
        <v>49.910688</v>
      </c>
      <c r="AI66">
        <v>0</v>
      </c>
      <c r="AJ66">
        <v>0</v>
      </c>
      <c r="AK66">
        <v>22.5747</v>
      </c>
      <c r="AL66">
        <v>34.675999999999995</v>
      </c>
      <c r="AM66">
        <v>0</v>
      </c>
      <c r="AN66">
        <v>0</v>
      </c>
      <c r="AO66">
        <v>2.99569536</v>
      </c>
      <c r="AP66">
        <v>1.6315840800000001</v>
      </c>
      <c r="AQ66">
        <v>17.686350000000001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28.785627043533243</v>
      </c>
      <c r="BB66">
        <f t="shared" si="0"/>
        <v>859.65960654184755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256.16261628816926</v>
      </c>
      <c r="L67">
        <v>11.037408227848099</v>
      </c>
      <c r="M67">
        <v>63.765445967198389</v>
      </c>
      <c r="N67">
        <v>51.879921259842519</v>
      </c>
      <c r="O67">
        <v>73.283716101871974</v>
      </c>
      <c r="P67">
        <v>21.787475391394018</v>
      </c>
      <c r="Q67">
        <v>4.793787878787878</v>
      </c>
      <c r="R67">
        <v>18.617343456007795</v>
      </c>
      <c r="S67">
        <v>11.593458183241975</v>
      </c>
      <c r="T67">
        <v>0</v>
      </c>
      <c r="U67">
        <v>62.112738854136197</v>
      </c>
      <c r="V67">
        <v>5.1220346805678796</v>
      </c>
      <c r="W67">
        <v>13.330439223697651</v>
      </c>
      <c r="X67">
        <v>43.19292623686173</v>
      </c>
      <c r="Y67">
        <v>0</v>
      </c>
      <c r="Z67">
        <v>0</v>
      </c>
      <c r="AA67">
        <v>18.511436736</v>
      </c>
      <c r="AB67">
        <v>11.568563136000002</v>
      </c>
      <c r="AC67">
        <v>8.5010146559999988</v>
      </c>
      <c r="AD67">
        <v>4.003264080000001</v>
      </c>
      <c r="AE67">
        <v>20.004022800000001</v>
      </c>
      <c r="AF67">
        <v>12.303000000000003</v>
      </c>
      <c r="AG67">
        <v>10.3647264</v>
      </c>
      <c r="AH67">
        <v>49.910688</v>
      </c>
      <c r="AI67">
        <v>0</v>
      </c>
      <c r="AJ67">
        <v>0</v>
      </c>
      <c r="AK67">
        <v>22.5747</v>
      </c>
      <c r="AL67">
        <v>34.675999999999995</v>
      </c>
      <c r="AM67">
        <v>0</v>
      </c>
      <c r="AN67">
        <v>0</v>
      </c>
      <c r="AO67">
        <v>2.99569536</v>
      </c>
      <c r="AP67">
        <v>1.6315840800000001</v>
      </c>
      <c r="AQ67">
        <v>11.790900000000002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28.563391613616595</v>
      </c>
      <c r="BB67">
        <f t="shared" si="0"/>
        <v>853.02274039760903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256.16261628816926</v>
      </c>
      <c r="L68">
        <v>11.037408227848099</v>
      </c>
      <c r="M68">
        <v>63.765445967198389</v>
      </c>
      <c r="N68">
        <v>51.879921259842519</v>
      </c>
      <c r="O68">
        <v>73.283716101871974</v>
      </c>
      <c r="P68">
        <v>17.041247304097773</v>
      </c>
      <c r="Q68">
        <v>4.793787878787878</v>
      </c>
      <c r="R68">
        <v>18.617343456007795</v>
      </c>
      <c r="S68">
        <v>11.593458183241975</v>
      </c>
      <c r="T68">
        <v>0</v>
      </c>
      <c r="U68">
        <v>62.112738854136197</v>
      </c>
      <c r="V68">
        <v>5.1220346805678796</v>
      </c>
      <c r="W68">
        <v>13.330439223697651</v>
      </c>
      <c r="X68">
        <v>43.19292623686173</v>
      </c>
      <c r="Y68">
        <v>0</v>
      </c>
      <c r="Z68">
        <v>0</v>
      </c>
      <c r="AA68">
        <v>18.511436736</v>
      </c>
      <c r="AB68">
        <v>11.568563136000002</v>
      </c>
      <c r="AC68">
        <v>8.5010146559999988</v>
      </c>
      <c r="AD68">
        <v>4.003264080000001</v>
      </c>
      <c r="AE68">
        <v>20.004022800000001</v>
      </c>
      <c r="AF68">
        <v>12.303000000000003</v>
      </c>
      <c r="AG68">
        <v>10.3647264</v>
      </c>
      <c r="AH68">
        <v>49.910688</v>
      </c>
      <c r="AI68">
        <v>0</v>
      </c>
      <c r="AJ68">
        <v>0</v>
      </c>
      <c r="AK68">
        <v>22.5747</v>
      </c>
      <c r="AL68">
        <v>34.675999999999995</v>
      </c>
      <c r="AM68">
        <v>0</v>
      </c>
      <c r="AN68">
        <v>0</v>
      </c>
      <c r="AO68">
        <v>2.99569536</v>
      </c>
      <c r="AP68">
        <v>1.6315840800000001</v>
      </c>
      <c r="AQ68">
        <v>11.790900000000002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28.409613823588202</v>
      </c>
      <c r="BB68">
        <f t="shared" ref="BB68:BB99" si="1">SUM(B68:AZ68)-BA68</f>
        <v>848.43029010034115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256.16261628816926</v>
      </c>
      <c r="L69">
        <v>11.037408227848099</v>
      </c>
      <c r="M69">
        <v>63.765445967198389</v>
      </c>
      <c r="N69">
        <v>51.879921259842519</v>
      </c>
      <c r="O69">
        <v>73.283716101871974</v>
      </c>
      <c r="P69">
        <v>17.641240157480315</v>
      </c>
      <c r="Q69">
        <v>4.793787878787878</v>
      </c>
      <c r="R69">
        <v>18.617343456007795</v>
      </c>
      <c r="S69">
        <v>11.593458183241975</v>
      </c>
      <c r="T69">
        <v>0</v>
      </c>
      <c r="U69">
        <v>62.112738854136197</v>
      </c>
      <c r="V69">
        <v>5.1220346805678796</v>
      </c>
      <c r="W69">
        <v>13.330439223697651</v>
      </c>
      <c r="X69">
        <v>43.19292623686173</v>
      </c>
      <c r="Y69">
        <v>0</v>
      </c>
      <c r="Z69">
        <v>0</v>
      </c>
      <c r="AA69">
        <v>18.511436736</v>
      </c>
      <c r="AB69">
        <v>11.568563136000002</v>
      </c>
      <c r="AC69">
        <v>4.2505073279999994</v>
      </c>
      <c r="AD69">
        <v>4.003264080000001</v>
      </c>
      <c r="AE69">
        <v>21.694503599999997</v>
      </c>
      <c r="AF69">
        <v>12.303000000000003</v>
      </c>
      <c r="AG69">
        <v>10.3647264</v>
      </c>
      <c r="AH69">
        <v>49.910688</v>
      </c>
      <c r="AI69">
        <v>0</v>
      </c>
      <c r="AJ69">
        <v>0</v>
      </c>
      <c r="AK69">
        <v>22.5747</v>
      </c>
      <c r="AL69">
        <v>34.675999999999995</v>
      </c>
      <c r="AM69">
        <v>0</v>
      </c>
      <c r="AN69">
        <v>0</v>
      </c>
      <c r="AO69">
        <v>2.99569536</v>
      </c>
      <c r="AP69">
        <v>1.91289168</v>
      </c>
      <c r="AQ69">
        <v>11.790900000000002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28.355222754437793</v>
      </c>
      <c r="BB69">
        <f t="shared" si="1"/>
        <v>846.80595509487398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256.16261628816926</v>
      </c>
      <c r="L70">
        <v>11.037408227848099</v>
      </c>
      <c r="M70">
        <v>63.765445967198389</v>
      </c>
      <c r="N70">
        <v>51.879921259842519</v>
      </c>
      <c r="O70">
        <v>73.283716101871974</v>
      </c>
      <c r="P70">
        <v>17.641240157480315</v>
      </c>
      <c r="Q70">
        <v>4.793787878787878</v>
      </c>
      <c r="R70">
        <v>18.617343456007795</v>
      </c>
      <c r="S70">
        <v>11.593458183241975</v>
      </c>
      <c r="T70">
        <v>0</v>
      </c>
      <c r="U70">
        <v>62.112738854136197</v>
      </c>
      <c r="V70">
        <v>5.1220346805678796</v>
      </c>
      <c r="W70">
        <v>13.330439223697651</v>
      </c>
      <c r="X70">
        <v>43.19292623686173</v>
      </c>
      <c r="Y70">
        <v>0</v>
      </c>
      <c r="Z70">
        <v>0</v>
      </c>
      <c r="AA70">
        <v>18.511436736</v>
      </c>
      <c r="AB70">
        <v>5.7374452800000011</v>
      </c>
      <c r="AC70">
        <v>4.2505073279999994</v>
      </c>
      <c r="AD70">
        <v>4.003264080000001</v>
      </c>
      <c r="AE70">
        <v>21.694503599999997</v>
      </c>
      <c r="AF70">
        <v>12.303000000000003</v>
      </c>
      <c r="AG70">
        <v>10.3647264</v>
      </c>
      <c r="AH70">
        <v>47.831075999999996</v>
      </c>
      <c r="AI70">
        <v>0</v>
      </c>
      <c r="AJ70">
        <v>0</v>
      </c>
      <c r="AK70">
        <v>22.5747</v>
      </c>
      <c r="AL70">
        <v>34.675999999999995</v>
      </c>
      <c r="AM70">
        <v>0</v>
      </c>
      <c r="AN70">
        <v>0</v>
      </c>
      <c r="AO70">
        <v>2.99569536</v>
      </c>
      <c r="AP70">
        <v>1.91289168</v>
      </c>
      <c r="AQ70">
        <v>11.790900000000002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28.098914857637791</v>
      </c>
      <c r="BB70">
        <f t="shared" si="1"/>
        <v>839.15153313567396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256.16261628816926</v>
      </c>
      <c r="L71">
        <v>11.037408227848099</v>
      </c>
      <c r="M71">
        <v>63.765445967198389</v>
      </c>
      <c r="N71">
        <v>51.879921259842519</v>
      </c>
      <c r="O71">
        <v>73.283716101871974</v>
      </c>
      <c r="P71">
        <v>17.641240157480315</v>
      </c>
      <c r="Q71">
        <v>4.793787878787878</v>
      </c>
      <c r="R71">
        <v>18.617343456007795</v>
      </c>
      <c r="S71">
        <v>11.593458183241975</v>
      </c>
      <c r="T71">
        <v>0</v>
      </c>
      <c r="U71">
        <v>62.112738854136197</v>
      </c>
      <c r="V71">
        <v>5.1220346805678796</v>
      </c>
      <c r="W71">
        <v>13.330439223697651</v>
      </c>
      <c r="X71">
        <v>43.19292623686173</v>
      </c>
      <c r="Y71">
        <v>0</v>
      </c>
      <c r="Z71">
        <v>0</v>
      </c>
      <c r="AA71">
        <v>18.511436736</v>
      </c>
      <c r="AB71">
        <v>5.7374452800000011</v>
      </c>
      <c r="AC71">
        <v>4.2505073279999994</v>
      </c>
      <c r="AD71">
        <v>4.003264080000001</v>
      </c>
      <c r="AE71">
        <v>21.694503599999997</v>
      </c>
      <c r="AF71">
        <v>18.454500000000003</v>
      </c>
      <c r="AG71">
        <v>10.3647264</v>
      </c>
      <c r="AH71">
        <v>47.831075999999996</v>
      </c>
      <c r="AI71">
        <v>1.1182032</v>
      </c>
      <c r="AJ71">
        <v>0</v>
      </c>
      <c r="AK71">
        <v>22.5747</v>
      </c>
      <c r="AL71">
        <v>34.675999999999995</v>
      </c>
      <c r="AM71">
        <v>0</v>
      </c>
      <c r="AN71">
        <v>0</v>
      </c>
      <c r="AO71">
        <v>2.99569536</v>
      </c>
      <c r="AP71">
        <v>1.91289168</v>
      </c>
      <c r="AQ71">
        <v>11.790900000000002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28.33445334291974</v>
      </c>
      <c r="BB71">
        <f t="shared" si="1"/>
        <v>846.18569785039222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256.16261628816926</v>
      </c>
      <c r="L72">
        <v>11.037408227848099</v>
      </c>
      <c r="M72">
        <v>63.765445967198389</v>
      </c>
      <c r="N72">
        <v>51.879921259842519</v>
      </c>
      <c r="O72">
        <v>73.283716101871974</v>
      </c>
      <c r="P72">
        <v>17.641240157480315</v>
      </c>
      <c r="Q72">
        <v>4.793787878787878</v>
      </c>
      <c r="R72">
        <v>18.617343456007795</v>
      </c>
      <c r="S72">
        <v>11.593458183241975</v>
      </c>
      <c r="T72">
        <v>0</v>
      </c>
      <c r="U72">
        <v>62.112738854136197</v>
      </c>
      <c r="V72">
        <v>5.1220346805678796</v>
      </c>
      <c r="W72">
        <v>13.330439223697651</v>
      </c>
      <c r="X72">
        <v>43.19292623686173</v>
      </c>
      <c r="Y72">
        <v>0</v>
      </c>
      <c r="Z72">
        <v>0</v>
      </c>
      <c r="AA72">
        <v>18.511436736</v>
      </c>
      <c r="AB72">
        <v>5.7374452800000011</v>
      </c>
      <c r="AC72">
        <v>4.2505073279999994</v>
      </c>
      <c r="AD72">
        <v>4.003264080000001</v>
      </c>
      <c r="AE72">
        <v>21.694503599999997</v>
      </c>
      <c r="AF72">
        <v>18.454500000000003</v>
      </c>
      <c r="AG72">
        <v>10.3647264</v>
      </c>
      <c r="AH72">
        <v>47.831075999999996</v>
      </c>
      <c r="AI72">
        <v>1.1182032</v>
      </c>
      <c r="AJ72">
        <v>0</v>
      </c>
      <c r="AK72">
        <v>22.5747</v>
      </c>
      <c r="AL72">
        <v>34.675999999999995</v>
      </c>
      <c r="AM72">
        <v>0</v>
      </c>
      <c r="AN72">
        <v>0</v>
      </c>
      <c r="AO72">
        <v>2.99569536</v>
      </c>
      <c r="AP72">
        <v>1.91289168</v>
      </c>
      <c r="AQ72">
        <v>11.790900000000002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28.33445334291974</v>
      </c>
      <c r="BB72">
        <f t="shared" si="1"/>
        <v>846.18569785039222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256.16261628816926</v>
      </c>
      <c r="L73">
        <v>11.037408227848099</v>
      </c>
      <c r="M73">
        <v>63.765445967198389</v>
      </c>
      <c r="N73">
        <v>51.879921259842519</v>
      </c>
      <c r="O73">
        <v>73.283716101871974</v>
      </c>
      <c r="P73">
        <v>17.641240157480315</v>
      </c>
      <c r="Q73">
        <v>4.793787878787878</v>
      </c>
      <c r="R73">
        <v>18.617343456007795</v>
      </c>
      <c r="S73">
        <v>11.593458183241975</v>
      </c>
      <c r="T73">
        <v>0</v>
      </c>
      <c r="U73">
        <v>62.112738854136197</v>
      </c>
      <c r="V73">
        <v>5.1220346805678796</v>
      </c>
      <c r="W73">
        <v>13.330439223697651</v>
      </c>
      <c r="X73">
        <v>43.19292623686173</v>
      </c>
      <c r="Y73">
        <v>0</v>
      </c>
      <c r="Z73">
        <v>0</v>
      </c>
      <c r="AA73">
        <v>18.511436736</v>
      </c>
      <c r="AB73">
        <v>5.7374452800000011</v>
      </c>
      <c r="AC73">
        <v>4.2505073279999994</v>
      </c>
      <c r="AD73">
        <v>0</v>
      </c>
      <c r="AE73">
        <v>21.694503599999997</v>
      </c>
      <c r="AF73">
        <v>18.454500000000003</v>
      </c>
      <c r="AG73">
        <v>10.3647264</v>
      </c>
      <c r="AH73">
        <v>47.831075999999996</v>
      </c>
      <c r="AI73">
        <v>1.1182032</v>
      </c>
      <c r="AJ73">
        <v>0</v>
      </c>
      <c r="AK73">
        <v>22.5747</v>
      </c>
      <c r="AL73">
        <v>34.675999999999995</v>
      </c>
      <c r="AM73">
        <v>0</v>
      </c>
      <c r="AN73">
        <v>0</v>
      </c>
      <c r="AO73">
        <v>2.94404544</v>
      </c>
      <c r="AP73">
        <v>1.91289168</v>
      </c>
      <c r="AQ73">
        <v>11.790900000000002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28.203074129319738</v>
      </c>
      <c r="BB73">
        <f t="shared" si="1"/>
        <v>842.26216306399215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256.16261628816926</v>
      </c>
      <c r="L74">
        <v>11.037408227848099</v>
      </c>
      <c r="M74">
        <v>63.765445967198389</v>
      </c>
      <c r="N74">
        <v>51.879921259842519</v>
      </c>
      <c r="O74">
        <v>73.283716101871974</v>
      </c>
      <c r="P74">
        <v>17.641240157480315</v>
      </c>
      <c r="Q74">
        <v>4.793787878787878</v>
      </c>
      <c r="R74">
        <v>18.617343456007795</v>
      </c>
      <c r="S74">
        <v>11.593458183241975</v>
      </c>
      <c r="T74">
        <v>0</v>
      </c>
      <c r="U74">
        <v>62.112738854136197</v>
      </c>
      <c r="V74">
        <v>5.1220346805678796</v>
      </c>
      <c r="W74">
        <v>13.330439223697651</v>
      </c>
      <c r="X74">
        <v>43.19292623686173</v>
      </c>
      <c r="Y74">
        <v>0</v>
      </c>
      <c r="Z74">
        <v>0</v>
      </c>
      <c r="AA74">
        <v>18.511436736</v>
      </c>
      <c r="AB74">
        <v>5.7374452800000011</v>
      </c>
      <c r="AC74">
        <v>4.2505073279999994</v>
      </c>
      <c r="AD74">
        <v>0</v>
      </c>
      <c r="AE74">
        <v>21.694503599999997</v>
      </c>
      <c r="AF74">
        <v>18.454500000000003</v>
      </c>
      <c r="AG74">
        <v>10.3647264</v>
      </c>
      <c r="AH74">
        <v>49.910688</v>
      </c>
      <c r="AI74">
        <v>1.1182032</v>
      </c>
      <c r="AJ74">
        <v>0</v>
      </c>
      <c r="AK74">
        <v>22.5747</v>
      </c>
      <c r="AL74">
        <v>34.675999999999995</v>
      </c>
      <c r="AM74">
        <v>0</v>
      </c>
      <c r="AN74">
        <v>0</v>
      </c>
      <c r="AO74">
        <v>2.94404544</v>
      </c>
      <c r="AP74">
        <v>1.91289168</v>
      </c>
      <c r="AQ74">
        <v>17.686350000000001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28.461466138119743</v>
      </c>
      <c r="BB74">
        <f t="shared" si="1"/>
        <v>849.97883305519213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256.16261628816926</v>
      </c>
      <c r="L75">
        <v>11.037408227848099</v>
      </c>
      <c r="M75">
        <v>63.765445967198389</v>
      </c>
      <c r="N75">
        <v>51.879921259842519</v>
      </c>
      <c r="O75">
        <v>73.283716101871974</v>
      </c>
      <c r="P75">
        <v>17.041247304097773</v>
      </c>
      <c r="Q75">
        <v>4.793787878787878</v>
      </c>
      <c r="R75">
        <v>18.617343456007795</v>
      </c>
      <c r="S75">
        <v>11.593458183241975</v>
      </c>
      <c r="T75">
        <v>0</v>
      </c>
      <c r="U75">
        <v>62.112738854136197</v>
      </c>
      <c r="V75">
        <v>5.1220346805678796</v>
      </c>
      <c r="W75">
        <v>13.330439223697651</v>
      </c>
      <c r="X75">
        <v>43.19292623686173</v>
      </c>
      <c r="Y75">
        <v>0</v>
      </c>
      <c r="Z75">
        <v>2.8784289599999999</v>
      </c>
      <c r="AA75">
        <v>18.511436736</v>
      </c>
      <c r="AB75">
        <v>5.7374452800000011</v>
      </c>
      <c r="AC75">
        <v>4.2505073279999994</v>
      </c>
      <c r="AD75">
        <v>0</v>
      </c>
      <c r="AE75">
        <v>21.712535395200003</v>
      </c>
      <c r="AF75">
        <v>18.454500000000003</v>
      </c>
      <c r="AG75">
        <v>10.3647264</v>
      </c>
      <c r="AH75">
        <v>49.910688</v>
      </c>
      <c r="AI75">
        <v>1.1182032</v>
      </c>
      <c r="AJ75">
        <v>0</v>
      </c>
      <c r="AK75">
        <v>22.5747</v>
      </c>
      <c r="AL75">
        <v>45.078799999999987</v>
      </c>
      <c r="AM75">
        <v>0</v>
      </c>
      <c r="AN75">
        <v>0</v>
      </c>
      <c r="AO75">
        <v>2.94404544</v>
      </c>
      <c r="AP75">
        <v>4.1633524799999995</v>
      </c>
      <c r="AQ75">
        <v>17.686350000000001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28.945837675286661</v>
      </c>
      <c r="BB75">
        <f t="shared" si="1"/>
        <v>864.44419021984254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256.16261628816926</v>
      </c>
      <c r="L76">
        <v>11.037408227848099</v>
      </c>
      <c r="M76">
        <v>63.765445967198389</v>
      </c>
      <c r="N76">
        <v>51.879921259842519</v>
      </c>
      <c r="O76">
        <v>73.283716101871974</v>
      </c>
      <c r="P76">
        <v>17.041247304097773</v>
      </c>
      <c r="Q76">
        <v>4.793787878787878</v>
      </c>
      <c r="R76">
        <v>18.617343456007795</v>
      </c>
      <c r="S76">
        <v>11.593458183241975</v>
      </c>
      <c r="T76">
        <v>0</v>
      </c>
      <c r="U76">
        <v>62.112738854136197</v>
      </c>
      <c r="V76">
        <v>5.1220346805678796</v>
      </c>
      <c r="W76">
        <v>13.330439223697651</v>
      </c>
      <c r="X76">
        <v>43.19292623686173</v>
      </c>
      <c r="Y76">
        <v>0</v>
      </c>
      <c r="Z76">
        <v>2.8784289599999999</v>
      </c>
      <c r="AA76">
        <v>18.511436736</v>
      </c>
      <c r="AB76">
        <v>5.7374452800000011</v>
      </c>
      <c r="AC76">
        <v>4.2505073279999994</v>
      </c>
      <c r="AD76">
        <v>0</v>
      </c>
      <c r="AE76">
        <v>21.712535395200003</v>
      </c>
      <c r="AF76">
        <v>18.454500000000003</v>
      </c>
      <c r="AG76">
        <v>10.3647264</v>
      </c>
      <c r="AH76">
        <v>49.910688</v>
      </c>
      <c r="AI76">
        <v>1.1182032</v>
      </c>
      <c r="AJ76">
        <v>0</v>
      </c>
      <c r="AK76">
        <v>22.5747</v>
      </c>
      <c r="AL76">
        <v>45.078799999999987</v>
      </c>
      <c r="AM76">
        <v>0</v>
      </c>
      <c r="AN76">
        <v>0</v>
      </c>
      <c r="AO76">
        <v>2.94404544</v>
      </c>
      <c r="AP76">
        <v>4.1633524799999995</v>
      </c>
      <c r="AQ76">
        <v>17.686350000000001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28.945837675286661</v>
      </c>
      <c r="BB76">
        <f t="shared" si="1"/>
        <v>864.44419021984254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256.16261628816926</v>
      </c>
      <c r="L77">
        <v>11.037408227848099</v>
      </c>
      <c r="M77">
        <v>63.765445967198389</v>
      </c>
      <c r="N77">
        <v>51.879921259842519</v>
      </c>
      <c r="O77">
        <v>73.283716101871974</v>
      </c>
      <c r="P77">
        <v>17.041247304097773</v>
      </c>
      <c r="Q77">
        <v>4.793787878787878</v>
      </c>
      <c r="R77">
        <v>18.617343456007795</v>
      </c>
      <c r="S77">
        <v>11.593458183241975</v>
      </c>
      <c r="T77">
        <v>0</v>
      </c>
      <c r="U77">
        <v>62.112738854136197</v>
      </c>
      <c r="V77">
        <v>5.1220346805678796</v>
      </c>
      <c r="W77">
        <v>14.530643236488597</v>
      </c>
      <c r="X77">
        <v>43.19292623686173</v>
      </c>
      <c r="Y77">
        <v>0</v>
      </c>
      <c r="Z77">
        <v>2.8784289599999999</v>
      </c>
      <c r="AA77">
        <v>18.511436736</v>
      </c>
      <c r="AB77">
        <v>5.7374452800000011</v>
      </c>
      <c r="AC77">
        <v>4.2505073279999994</v>
      </c>
      <c r="AD77">
        <v>0</v>
      </c>
      <c r="AE77">
        <v>21.712535395200003</v>
      </c>
      <c r="AF77">
        <v>18.454500000000003</v>
      </c>
      <c r="AG77">
        <v>10.3647264</v>
      </c>
      <c r="AH77">
        <v>51.366416399999999</v>
      </c>
      <c r="AI77">
        <v>1.1182032</v>
      </c>
      <c r="AJ77">
        <v>0</v>
      </c>
      <c r="AK77">
        <v>22.5747</v>
      </c>
      <c r="AL77">
        <v>52.013999999999996</v>
      </c>
      <c r="AM77">
        <v>2.3184297714285718</v>
      </c>
      <c r="AN77">
        <v>0</v>
      </c>
      <c r="AO77">
        <v>2.94404544</v>
      </c>
      <c r="AP77">
        <v>1.91289168</v>
      </c>
      <c r="AQ77">
        <v>17.686350000000001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29.258792247678098</v>
      </c>
      <c r="BB77">
        <f t="shared" si="1"/>
        <v>873.79033703167056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256.16261628816926</v>
      </c>
      <c r="L78">
        <v>11.037408227848099</v>
      </c>
      <c r="M78">
        <v>63.765445967198389</v>
      </c>
      <c r="N78">
        <v>51.879921259842519</v>
      </c>
      <c r="O78">
        <v>73.283716101871974</v>
      </c>
      <c r="P78">
        <v>17.041247304097773</v>
      </c>
      <c r="Q78">
        <v>4.793787878787878</v>
      </c>
      <c r="R78">
        <v>18.617343456007795</v>
      </c>
      <c r="S78">
        <v>11.593458183241975</v>
      </c>
      <c r="T78">
        <v>0</v>
      </c>
      <c r="U78">
        <v>62.112738854136197</v>
      </c>
      <c r="V78">
        <v>5.1220346805678796</v>
      </c>
      <c r="W78">
        <v>14.530643236488597</v>
      </c>
      <c r="X78">
        <v>43.19292623686173</v>
      </c>
      <c r="Y78">
        <v>0</v>
      </c>
      <c r="Z78">
        <v>2.8784289599999999</v>
      </c>
      <c r="AA78">
        <v>18.511436736</v>
      </c>
      <c r="AB78">
        <v>11.533435920000002</v>
      </c>
      <c r="AC78">
        <v>8.5010146559999988</v>
      </c>
      <c r="AD78">
        <v>4.003264080000001</v>
      </c>
      <c r="AE78">
        <v>21.712535395200003</v>
      </c>
      <c r="AF78">
        <v>18.454500000000003</v>
      </c>
      <c r="AG78">
        <v>10.3647264</v>
      </c>
      <c r="AH78">
        <v>60.308748000000001</v>
      </c>
      <c r="AI78">
        <v>1.1182032</v>
      </c>
      <c r="AJ78">
        <v>0</v>
      </c>
      <c r="AK78">
        <v>22.5747</v>
      </c>
      <c r="AL78">
        <v>52.013999999999996</v>
      </c>
      <c r="AM78">
        <v>4.6368595428571435</v>
      </c>
      <c r="AN78">
        <v>0</v>
      </c>
      <c r="AO78">
        <v>2.94404544</v>
      </c>
      <c r="AP78">
        <v>1.91289168</v>
      </c>
      <c r="AQ78">
        <v>17.686350000000001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30.078853079976518</v>
      </c>
      <c r="BB78">
        <f t="shared" si="1"/>
        <v>898.28079961880076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256.16261628816926</v>
      </c>
      <c r="L79">
        <v>11.037408227848099</v>
      </c>
      <c r="M79">
        <v>63.765445967198389</v>
      </c>
      <c r="N79">
        <v>51.879921259842519</v>
      </c>
      <c r="O79">
        <v>73.283716101871974</v>
      </c>
      <c r="P79">
        <v>17.341243669767991</v>
      </c>
      <c r="Q79">
        <v>4.793787878787878</v>
      </c>
      <c r="R79">
        <v>18.617343456007795</v>
      </c>
      <c r="S79">
        <v>11.593458183241975</v>
      </c>
      <c r="T79">
        <v>0</v>
      </c>
      <c r="U79">
        <v>62.112738854136197</v>
      </c>
      <c r="V79">
        <v>5.1220346805678796</v>
      </c>
      <c r="W79">
        <v>14.530643236488597</v>
      </c>
      <c r="X79">
        <v>43.19292623686173</v>
      </c>
      <c r="Y79">
        <v>0</v>
      </c>
      <c r="Z79">
        <v>8.6352868800000007</v>
      </c>
      <c r="AA79">
        <v>18.511436736</v>
      </c>
      <c r="AB79">
        <v>17.352844704000002</v>
      </c>
      <c r="AC79">
        <v>13.422654719999999</v>
      </c>
      <c r="AD79">
        <v>16.013056320000004</v>
      </c>
      <c r="AE79">
        <v>21.712535395200003</v>
      </c>
      <c r="AF79">
        <v>20.504999999999999</v>
      </c>
      <c r="AG79">
        <v>10.3647264</v>
      </c>
      <c r="AH79">
        <v>61.63969968</v>
      </c>
      <c r="AI79">
        <v>3.3546096000000003</v>
      </c>
      <c r="AJ79">
        <v>0</v>
      </c>
      <c r="AK79">
        <v>22.5747</v>
      </c>
      <c r="AL79">
        <v>62.416800000000002</v>
      </c>
      <c r="AM79">
        <v>6.9552893142857153</v>
      </c>
      <c r="AN79">
        <v>0</v>
      </c>
      <c r="AO79">
        <v>2.94404544</v>
      </c>
      <c r="AP79">
        <v>1.91289168</v>
      </c>
      <c r="AQ79">
        <v>18.341400000000004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31.627633089504538</v>
      </c>
      <c r="BB79">
        <f t="shared" si="1"/>
        <v>944.53385283437137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256.16261628816926</v>
      </c>
      <c r="L80">
        <v>11.037408227848099</v>
      </c>
      <c r="M80">
        <v>63.765445967198389</v>
      </c>
      <c r="N80">
        <v>51.879921259842519</v>
      </c>
      <c r="O80">
        <v>73.283716101871974</v>
      </c>
      <c r="P80">
        <v>17.341243669767991</v>
      </c>
      <c r="Q80">
        <v>4.793787878787878</v>
      </c>
      <c r="R80">
        <v>18.617343456007795</v>
      </c>
      <c r="S80">
        <v>11.593458183241975</v>
      </c>
      <c r="T80">
        <v>0</v>
      </c>
      <c r="U80">
        <v>62.112738854136197</v>
      </c>
      <c r="V80">
        <v>5.1220346805678796</v>
      </c>
      <c r="W80">
        <v>14.530643236488597</v>
      </c>
      <c r="X80">
        <v>43.19292623686173</v>
      </c>
      <c r="Y80">
        <v>0</v>
      </c>
      <c r="Z80">
        <v>8.6352868800000007</v>
      </c>
      <c r="AA80">
        <v>18.511436736</v>
      </c>
      <c r="AB80">
        <v>17.352844704000002</v>
      </c>
      <c r="AC80">
        <v>13.422654719999999</v>
      </c>
      <c r="AD80">
        <v>16.013056320000004</v>
      </c>
      <c r="AE80">
        <v>21.712535395200003</v>
      </c>
      <c r="AF80">
        <v>20.504999999999999</v>
      </c>
      <c r="AG80">
        <v>10.3647264</v>
      </c>
      <c r="AH80">
        <v>61.63969968</v>
      </c>
      <c r="AI80">
        <v>21.804962399999997</v>
      </c>
      <c r="AJ80">
        <v>0</v>
      </c>
      <c r="AK80">
        <v>22.5747</v>
      </c>
      <c r="AL80">
        <v>62.416800000000002</v>
      </c>
      <c r="AM80">
        <v>6.9552893142857153</v>
      </c>
      <c r="AN80">
        <v>0</v>
      </c>
      <c r="AO80">
        <v>2.94404544</v>
      </c>
      <c r="AP80">
        <v>1.91289168</v>
      </c>
      <c r="AQ80">
        <v>18.341400000000004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32.225424695904536</v>
      </c>
      <c r="BB80">
        <f t="shared" si="1"/>
        <v>962.38641402797145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256.16261628816926</v>
      </c>
      <c r="L81">
        <v>11.037408227848099</v>
      </c>
      <c r="M81">
        <v>63.765445967198389</v>
      </c>
      <c r="N81">
        <v>51.879921259842519</v>
      </c>
      <c r="O81">
        <v>73.283716101871974</v>
      </c>
      <c r="P81">
        <v>17.341243669767991</v>
      </c>
      <c r="Q81">
        <v>4.793787878787878</v>
      </c>
      <c r="R81">
        <v>18.617343456007795</v>
      </c>
      <c r="S81">
        <v>11.593458183241975</v>
      </c>
      <c r="T81">
        <v>0</v>
      </c>
      <c r="U81">
        <v>62.112738854136197</v>
      </c>
      <c r="V81">
        <v>5.1220346805678796</v>
      </c>
      <c r="W81">
        <v>14.530643236488597</v>
      </c>
      <c r="X81">
        <v>43.19292623686173</v>
      </c>
      <c r="Y81">
        <v>0</v>
      </c>
      <c r="Z81">
        <v>8.6352868800000007</v>
      </c>
      <c r="AA81">
        <v>18.511436736</v>
      </c>
      <c r="AB81">
        <v>17.352844704000002</v>
      </c>
      <c r="AC81">
        <v>13.422654719999999</v>
      </c>
      <c r="AD81">
        <v>16.013056320000004</v>
      </c>
      <c r="AE81">
        <v>21.712535395200003</v>
      </c>
      <c r="AF81">
        <v>20.504999999999999</v>
      </c>
      <c r="AG81">
        <v>10.3647264</v>
      </c>
      <c r="AH81">
        <v>61.63969968</v>
      </c>
      <c r="AI81">
        <v>21.804962399999997</v>
      </c>
      <c r="AJ81">
        <v>0</v>
      </c>
      <c r="AK81">
        <v>22.5747</v>
      </c>
      <c r="AL81">
        <v>62.416800000000002</v>
      </c>
      <c r="AM81">
        <v>6.9552893142857153</v>
      </c>
      <c r="AN81">
        <v>0</v>
      </c>
      <c r="AO81">
        <v>2.94404544</v>
      </c>
      <c r="AP81">
        <v>1.91289168</v>
      </c>
      <c r="AQ81">
        <v>18.341400000000004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32.225424695904536</v>
      </c>
      <c r="BB81">
        <f t="shared" si="1"/>
        <v>962.38641402797145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256.16261628816926</v>
      </c>
      <c r="L82">
        <v>11.037408227848099</v>
      </c>
      <c r="M82">
        <v>63.765445967198389</v>
      </c>
      <c r="N82">
        <v>51.879921259842519</v>
      </c>
      <c r="O82">
        <v>73.283716101871974</v>
      </c>
      <c r="P82">
        <v>17.341243669767991</v>
      </c>
      <c r="Q82">
        <v>4.793787878787878</v>
      </c>
      <c r="R82">
        <v>18.617343456007795</v>
      </c>
      <c r="S82">
        <v>11.593458183241975</v>
      </c>
      <c r="T82">
        <v>0</v>
      </c>
      <c r="U82">
        <v>62.112738854136197</v>
      </c>
      <c r="V82">
        <v>5.1220346805678796</v>
      </c>
      <c r="W82">
        <v>14.530643236488597</v>
      </c>
      <c r="X82">
        <v>43.19292623686173</v>
      </c>
      <c r="Y82">
        <v>0</v>
      </c>
      <c r="Z82">
        <v>8.6352868800000007</v>
      </c>
      <c r="AA82">
        <v>18.511436736</v>
      </c>
      <c r="AB82">
        <v>17.352844704000002</v>
      </c>
      <c r="AC82">
        <v>13.422654719999999</v>
      </c>
      <c r="AD82">
        <v>16.013056320000004</v>
      </c>
      <c r="AE82">
        <v>21.712535395200003</v>
      </c>
      <c r="AF82">
        <v>20.504999999999999</v>
      </c>
      <c r="AG82">
        <v>10.3647264</v>
      </c>
      <c r="AH82">
        <v>61.63969968</v>
      </c>
      <c r="AI82">
        <v>21.804962399999997</v>
      </c>
      <c r="AJ82">
        <v>0</v>
      </c>
      <c r="AK82">
        <v>22.5747</v>
      </c>
      <c r="AL82">
        <v>62.416800000000002</v>
      </c>
      <c r="AM82">
        <v>6.9552893142857153</v>
      </c>
      <c r="AN82">
        <v>0</v>
      </c>
      <c r="AO82">
        <v>2.94404544</v>
      </c>
      <c r="AP82">
        <v>1.91289168</v>
      </c>
      <c r="AQ82">
        <v>18.341400000000004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32.225424695904536</v>
      </c>
      <c r="BB82">
        <f t="shared" si="1"/>
        <v>962.38641402797145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256.16261628816926</v>
      </c>
      <c r="L83">
        <v>11.037408227848099</v>
      </c>
      <c r="M83">
        <v>63.765445967198389</v>
      </c>
      <c r="N83">
        <v>51.879921259842519</v>
      </c>
      <c r="O83">
        <v>73.283716101871974</v>
      </c>
      <c r="P83">
        <v>17.341243669767991</v>
      </c>
      <c r="Q83">
        <v>4.793787878787878</v>
      </c>
      <c r="R83">
        <v>18.617343456007795</v>
      </c>
      <c r="S83">
        <v>11.593458183241975</v>
      </c>
      <c r="T83">
        <v>0</v>
      </c>
      <c r="U83">
        <v>62.112738854136197</v>
      </c>
      <c r="V83">
        <v>5.1220346805678796</v>
      </c>
      <c r="W83">
        <v>14.530643236488597</v>
      </c>
      <c r="X83">
        <v>43.19292623686173</v>
      </c>
      <c r="Y83">
        <v>0</v>
      </c>
      <c r="Z83">
        <v>8.6352868800000007</v>
      </c>
      <c r="AA83">
        <v>18.511436736</v>
      </c>
      <c r="AB83">
        <v>17.352844704000002</v>
      </c>
      <c r="AC83">
        <v>13.422654719999999</v>
      </c>
      <c r="AD83">
        <v>16.013056320000004</v>
      </c>
      <c r="AE83">
        <v>21.712535395200003</v>
      </c>
      <c r="AF83">
        <v>20.504999999999999</v>
      </c>
      <c r="AG83">
        <v>10.3647264</v>
      </c>
      <c r="AH83">
        <v>61.63969968</v>
      </c>
      <c r="AI83">
        <v>21.804962399999997</v>
      </c>
      <c r="AJ83">
        <v>0</v>
      </c>
      <c r="AK83">
        <v>22.5747</v>
      </c>
      <c r="AL83">
        <v>62.416800000000002</v>
      </c>
      <c r="AM83">
        <v>6.9552893142857153</v>
      </c>
      <c r="AN83">
        <v>0</v>
      </c>
      <c r="AO83">
        <v>2.94404544</v>
      </c>
      <c r="AP83">
        <v>4.1633524799999995</v>
      </c>
      <c r="AQ83">
        <v>18.341400000000004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32.298339801504532</v>
      </c>
      <c r="BB83">
        <f t="shared" si="1"/>
        <v>964.56395972237135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256.16261628816926</v>
      </c>
      <c r="L84">
        <v>11.037408227848099</v>
      </c>
      <c r="M84">
        <v>63.765445967198389</v>
      </c>
      <c r="N84">
        <v>51.879921259842519</v>
      </c>
      <c r="O84">
        <v>73.283716101871974</v>
      </c>
      <c r="P84">
        <v>17.341243669767991</v>
      </c>
      <c r="Q84">
        <v>4.793787878787878</v>
      </c>
      <c r="R84">
        <v>18.617343456007795</v>
      </c>
      <c r="S84">
        <v>11.593458183241975</v>
      </c>
      <c r="T84">
        <v>0</v>
      </c>
      <c r="U84">
        <v>62.112738854136197</v>
      </c>
      <c r="V84">
        <v>5.1220346805678796</v>
      </c>
      <c r="W84">
        <v>14.530643236488597</v>
      </c>
      <c r="X84">
        <v>43.19292623686173</v>
      </c>
      <c r="Y84">
        <v>0</v>
      </c>
      <c r="Z84">
        <v>8.6352868800000007</v>
      </c>
      <c r="AA84">
        <v>18.511436736</v>
      </c>
      <c r="AB84">
        <v>17.352844704000002</v>
      </c>
      <c r="AC84">
        <v>13.422654719999999</v>
      </c>
      <c r="AD84">
        <v>16.013056320000004</v>
      </c>
      <c r="AE84">
        <v>21.712535395200003</v>
      </c>
      <c r="AF84">
        <v>20.504999999999999</v>
      </c>
      <c r="AG84">
        <v>10.3647264</v>
      </c>
      <c r="AH84">
        <v>61.63969968</v>
      </c>
      <c r="AI84">
        <v>21.804962399999997</v>
      </c>
      <c r="AJ84">
        <v>0</v>
      </c>
      <c r="AK84">
        <v>22.5747</v>
      </c>
      <c r="AL84">
        <v>62.416800000000002</v>
      </c>
      <c r="AM84">
        <v>6.9552893142857153</v>
      </c>
      <c r="AN84">
        <v>0</v>
      </c>
      <c r="AO84">
        <v>2.94404544</v>
      </c>
      <c r="AP84">
        <v>4.1633524799999995</v>
      </c>
      <c r="AQ84">
        <v>18.341400000000004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32.298339801504532</v>
      </c>
      <c r="BB84">
        <f t="shared" si="1"/>
        <v>964.56395972237135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256.16261628816926</v>
      </c>
      <c r="L85">
        <v>11.037408227848099</v>
      </c>
      <c r="M85">
        <v>63.765445967198389</v>
      </c>
      <c r="N85">
        <v>51.879921259842519</v>
      </c>
      <c r="O85">
        <v>73.283716101871974</v>
      </c>
      <c r="P85">
        <v>17.341243669767991</v>
      </c>
      <c r="Q85">
        <v>4.793787878787878</v>
      </c>
      <c r="R85">
        <v>18.617343456007795</v>
      </c>
      <c r="S85">
        <v>11.593458183241975</v>
      </c>
      <c r="T85">
        <v>0</v>
      </c>
      <c r="U85">
        <v>62.112738854136197</v>
      </c>
      <c r="V85">
        <v>5.1220346805678796</v>
      </c>
      <c r="W85">
        <v>13.062943710910353</v>
      </c>
      <c r="X85">
        <v>43.19292623686173</v>
      </c>
      <c r="Y85">
        <v>0</v>
      </c>
      <c r="Z85">
        <v>8.6352868800000007</v>
      </c>
      <c r="AA85">
        <v>18.511436736</v>
      </c>
      <c r="AB85">
        <v>17.352844704000002</v>
      </c>
      <c r="AC85">
        <v>13.422654719999999</v>
      </c>
      <c r="AD85">
        <v>16.013056320000004</v>
      </c>
      <c r="AE85">
        <v>21.712535395200003</v>
      </c>
      <c r="AF85">
        <v>20.504999999999999</v>
      </c>
      <c r="AG85">
        <v>10.3647264</v>
      </c>
      <c r="AH85">
        <v>61.63969968</v>
      </c>
      <c r="AI85">
        <v>21.804962399999997</v>
      </c>
      <c r="AJ85">
        <v>0</v>
      </c>
      <c r="AK85">
        <v>22.5747</v>
      </c>
      <c r="AL85">
        <v>45.078799999999987</v>
      </c>
      <c r="AM85">
        <v>6.9552893142857153</v>
      </c>
      <c r="AN85">
        <v>0</v>
      </c>
      <c r="AO85">
        <v>2.94404544</v>
      </c>
      <c r="AP85">
        <v>1.91289168</v>
      </c>
      <c r="AQ85">
        <v>18.341400000000004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31.61611976774191</v>
      </c>
      <c r="BB85">
        <f t="shared" si="1"/>
        <v>944.19001943055582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256.16261628816926</v>
      </c>
      <c r="L86">
        <v>11.037408227848099</v>
      </c>
      <c r="M86">
        <v>63.765445967198389</v>
      </c>
      <c r="N86">
        <v>51.879921259842519</v>
      </c>
      <c r="O86">
        <v>73.283716101871974</v>
      </c>
      <c r="P86">
        <v>17.341243669767991</v>
      </c>
      <c r="Q86">
        <v>4.793787878787878</v>
      </c>
      <c r="R86">
        <v>18.617343456007795</v>
      </c>
      <c r="S86">
        <v>11.593458183241975</v>
      </c>
      <c r="T86">
        <v>0</v>
      </c>
      <c r="U86">
        <v>62.112738854136197</v>
      </c>
      <c r="V86">
        <v>5.1220346805678796</v>
      </c>
      <c r="W86">
        <v>13.062943710910353</v>
      </c>
      <c r="X86">
        <v>43.19292623686173</v>
      </c>
      <c r="Y86">
        <v>0</v>
      </c>
      <c r="Z86">
        <v>8.6352868800000007</v>
      </c>
      <c r="AA86">
        <v>18.511436736</v>
      </c>
      <c r="AB86">
        <v>17.352844704000002</v>
      </c>
      <c r="AC86">
        <v>13.422654719999999</v>
      </c>
      <c r="AD86">
        <v>16.013056320000004</v>
      </c>
      <c r="AE86">
        <v>21.712535395200003</v>
      </c>
      <c r="AF86">
        <v>20.504999999999999</v>
      </c>
      <c r="AG86">
        <v>10.3647264</v>
      </c>
      <c r="AH86">
        <v>61.63969968</v>
      </c>
      <c r="AI86">
        <v>3.3546096000000003</v>
      </c>
      <c r="AJ86">
        <v>0</v>
      </c>
      <c r="AK86">
        <v>22.5747</v>
      </c>
      <c r="AL86">
        <v>45.078799999999987</v>
      </c>
      <c r="AM86">
        <v>6.9552893142857153</v>
      </c>
      <c r="AN86">
        <v>0</v>
      </c>
      <c r="AO86">
        <v>2.94404544</v>
      </c>
      <c r="AP86">
        <v>1.91289168</v>
      </c>
      <c r="AQ86">
        <v>18.341400000000004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31.018328161341916</v>
      </c>
      <c r="BB86">
        <f t="shared" si="1"/>
        <v>926.33745823695574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256.16261628816926</v>
      </c>
      <c r="L87">
        <v>11.037408227848099</v>
      </c>
      <c r="M87">
        <v>63.765445967198389</v>
      </c>
      <c r="N87">
        <v>51.879921259842519</v>
      </c>
      <c r="O87">
        <v>73.283716101871974</v>
      </c>
      <c r="P87">
        <v>17.341243669767991</v>
      </c>
      <c r="Q87">
        <v>4.793787878787878</v>
      </c>
      <c r="R87">
        <v>18.617343456007795</v>
      </c>
      <c r="S87">
        <v>11.593458183241975</v>
      </c>
      <c r="T87">
        <v>0</v>
      </c>
      <c r="U87">
        <v>62.112738854136197</v>
      </c>
      <c r="V87">
        <v>5.1220346805678796</v>
      </c>
      <c r="W87">
        <v>14.530643236488597</v>
      </c>
      <c r="X87">
        <v>43.19292623686173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8.006528160000002</v>
      </c>
      <c r="AE87">
        <v>21.712535395200003</v>
      </c>
      <c r="AF87">
        <v>18.454500000000003</v>
      </c>
      <c r="AG87">
        <v>10.3647264</v>
      </c>
      <c r="AH87">
        <v>61.63969968</v>
      </c>
      <c r="AI87">
        <v>1.1182032</v>
      </c>
      <c r="AJ87">
        <v>0</v>
      </c>
      <c r="AK87">
        <v>22.5747</v>
      </c>
      <c r="AL87">
        <v>45.078799999999987</v>
      </c>
      <c r="AM87">
        <v>4.6368595428571435</v>
      </c>
      <c r="AN87">
        <v>0</v>
      </c>
      <c r="AO87">
        <v>2.94404544</v>
      </c>
      <c r="AP87">
        <v>1.91289168</v>
      </c>
      <c r="AQ87">
        <v>17.686350000000001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30.363383724640734</v>
      </c>
      <c r="BB87">
        <f t="shared" si="1"/>
        <v>906.7780605014068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256.16261628816926</v>
      </c>
      <c r="L88">
        <v>11.037408227848099</v>
      </c>
      <c r="M88">
        <v>63.765445967198389</v>
      </c>
      <c r="N88">
        <v>51.879921259842519</v>
      </c>
      <c r="O88">
        <v>73.283716101871974</v>
      </c>
      <c r="P88">
        <v>17.341243669767991</v>
      </c>
      <c r="Q88">
        <v>4.793787878787878</v>
      </c>
      <c r="R88">
        <v>18.617343456007795</v>
      </c>
      <c r="S88">
        <v>11.593458183241975</v>
      </c>
      <c r="T88">
        <v>0</v>
      </c>
      <c r="U88">
        <v>62.112738854136197</v>
      </c>
      <c r="V88">
        <v>5.1220346805678796</v>
      </c>
      <c r="W88">
        <v>14.530643236488597</v>
      </c>
      <c r="X88">
        <v>43.19292623686173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8.006528160000002</v>
      </c>
      <c r="AE88">
        <v>21.712535395200003</v>
      </c>
      <c r="AF88">
        <v>18.454500000000003</v>
      </c>
      <c r="AG88">
        <v>10.3647264</v>
      </c>
      <c r="AH88">
        <v>61.63969968</v>
      </c>
      <c r="AI88">
        <v>1.1182032</v>
      </c>
      <c r="AJ88">
        <v>0</v>
      </c>
      <c r="AK88">
        <v>22.5747</v>
      </c>
      <c r="AL88">
        <v>45.078799999999987</v>
      </c>
      <c r="AM88">
        <v>4.6368595428571435</v>
      </c>
      <c r="AN88">
        <v>0</v>
      </c>
      <c r="AO88">
        <v>2.94404544</v>
      </c>
      <c r="AP88">
        <v>1.91289168</v>
      </c>
      <c r="AQ88">
        <v>17.686350000000001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30.363383724640734</v>
      </c>
      <c r="BB88">
        <f t="shared" si="1"/>
        <v>906.7780605014068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256.16261628816926</v>
      </c>
      <c r="L89">
        <v>11.037408227848099</v>
      </c>
      <c r="M89">
        <v>63.765445967198389</v>
      </c>
      <c r="N89">
        <v>51.879921259842519</v>
      </c>
      <c r="O89">
        <v>73.283716101871974</v>
      </c>
      <c r="P89">
        <v>17.341243669767991</v>
      </c>
      <c r="Q89">
        <v>4.793787878787878</v>
      </c>
      <c r="R89">
        <v>18.617343456007795</v>
      </c>
      <c r="S89">
        <v>11.593458183241975</v>
      </c>
      <c r="T89">
        <v>0</v>
      </c>
      <c r="U89">
        <v>62.112738854136197</v>
      </c>
      <c r="V89">
        <v>5.1220346805678796</v>
      </c>
      <c r="W89">
        <v>14.530643236488597</v>
      </c>
      <c r="X89">
        <v>43.19292623686173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8.006528160000002</v>
      </c>
      <c r="AE89">
        <v>21.712535395200003</v>
      </c>
      <c r="AF89">
        <v>18.454500000000003</v>
      </c>
      <c r="AG89">
        <v>10.3647264</v>
      </c>
      <c r="AH89">
        <v>61.63969968</v>
      </c>
      <c r="AI89">
        <v>1.1182032</v>
      </c>
      <c r="AJ89">
        <v>0</v>
      </c>
      <c r="AK89">
        <v>22.5747</v>
      </c>
      <c r="AL89">
        <v>45.078799999999987</v>
      </c>
      <c r="AM89">
        <v>4.6368595428571435</v>
      </c>
      <c r="AN89">
        <v>0</v>
      </c>
      <c r="AO89">
        <v>2.94404544</v>
      </c>
      <c r="AP89">
        <v>1.6315840800000001</v>
      </c>
      <c r="AQ89">
        <v>17.686350000000001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30.354269446240732</v>
      </c>
      <c r="BB89">
        <f t="shared" si="1"/>
        <v>906.50586717980673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256.16261628816926</v>
      </c>
      <c r="L90">
        <v>11.037408227848099</v>
      </c>
      <c r="M90">
        <v>63.765445967198389</v>
      </c>
      <c r="N90">
        <v>51.879921259842519</v>
      </c>
      <c r="O90">
        <v>73.283716101871974</v>
      </c>
      <c r="P90">
        <v>17.341243669767991</v>
      </c>
      <c r="Q90">
        <v>4.793787878787878</v>
      </c>
      <c r="R90">
        <v>18.617343456007795</v>
      </c>
      <c r="S90">
        <v>11.593458183241975</v>
      </c>
      <c r="T90">
        <v>0</v>
      </c>
      <c r="U90">
        <v>62.112738854136197</v>
      </c>
      <c r="V90">
        <v>5.1220346805678796</v>
      </c>
      <c r="W90">
        <v>14.530643236488597</v>
      </c>
      <c r="X90">
        <v>43.19292623686173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8.006528160000002</v>
      </c>
      <c r="AE90">
        <v>21.712535395200003</v>
      </c>
      <c r="AF90">
        <v>18.454500000000003</v>
      </c>
      <c r="AG90">
        <v>10.3647264</v>
      </c>
      <c r="AH90">
        <v>61.63969968</v>
      </c>
      <c r="AI90">
        <v>1.1182032</v>
      </c>
      <c r="AJ90">
        <v>0</v>
      </c>
      <c r="AK90">
        <v>22.5747</v>
      </c>
      <c r="AL90">
        <v>45.078799999999987</v>
      </c>
      <c r="AM90">
        <v>4.6368595428571435</v>
      </c>
      <c r="AN90">
        <v>0</v>
      </c>
      <c r="AO90">
        <v>2.94404544</v>
      </c>
      <c r="AP90">
        <v>1.6315840800000001</v>
      </c>
      <c r="AQ90">
        <v>17.686350000000001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30.354269446240732</v>
      </c>
      <c r="BB90">
        <f t="shared" si="1"/>
        <v>906.50586717980673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256.16261628816926</v>
      </c>
      <c r="L91">
        <v>11.037408227848099</v>
      </c>
      <c r="M91">
        <v>63.765445967198389</v>
      </c>
      <c r="N91">
        <v>51.879921259842519</v>
      </c>
      <c r="O91">
        <v>73.283716101871974</v>
      </c>
      <c r="P91">
        <v>17.341243669767991</v>
      </c>
      <c r="Q91">
        <v>4.793787878787878</v>
      </c>
      <c r="R91">
        <v>18.617343456007795</v>
      </c>
      <c r="S91">
        <v>11.593458183241975</v>
      </c>
      <c r="T91">
        <v>0</v>
      </c>
      <c r="U91">
        <v>62.112738854136197</v>
      </c>
      <c r="V91">
        <v>5.1220346805678796</v>
      </c>
      <c r="W91">
        <v>14.530643236488597</v>
      </c>
      <c r="X91">
        <v>43.19292623686173</v>
      </c>
      <c r="Y91">
        <v>0</v>
      </c>
      <c r="Z91">
        <v>8.6352868800000007</v>
      </c>
      <c r="AA91">
        <v>18.511436736</v>
      </c>
      <c r="AB91">
        <v>17.352844704000002</v>
      </c>
      <c r="AC91">
        <v>13.422654719999999</v>
      </c>
      <c r="AD91">
        <v>16.013056320000004</v>
      </c>
      <c r="AE91">
        <v>21.712535395200003</v>
      </c>
      <c r="AF91">
        <v>20.504999999999999</v>
      </c>
      <c r="AG91">
        <v>10.3647264</v>
      </c>
      <c r="AH91">
        <v>61.63969968</v>
      </c>
      <c r="AI91">
        <v>5.8705667999999998</v>
      </c>
      <c r="AJ91">
        <v>0</v>
      </c>
      <c r="AK91">
        <v>22.5747</v>
      </c>
      <c r="AL91">
        <v>45.078799999999987</v>
      </c>
      <c r="AM91">
        <v>6.9552893142857153</v>
      </c>
      <c r="AN91">
        <v>0</v>
      </c>
      <c r="AO91">
        <v>3.1050640656000001</v>
      </c>
      <c r="AP91">
        <v>1.6315840800000001</v>
      </c>
      <c r="AQ91">
        <v>18.341400000000004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31.143501705504526</v>
      </c>
      <c r="BB91">
        <f t="shared" si="1"/>
        <v>930.07565244397153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256.16261628816926</v>
      </c>
      <c r="L92">
        <v>11.037408227848099</v>
      </c>
      <c r="M92">
        <v>63.765445967198389</v>
      </c>
      <c r="N92">
        <v>51.879921259842519</v>
      </c>
      <c r="O92">
        <v>73.283716101871974</v>
      </c>
      <c r="P92">
        <v>17.341243669767991</v>
      </c>
      <c r="Q92">
        <v>4.793787878787878</v>
      </c>
      <c r="R92">
        <v>18.617343456007795</v>
      </c>
      <c r="S92">
        <v>11.593458183241975</v>
      </c>
      <c r="T92">
        <v>0</v>
      </c>
      <c r="U92">
        <v>62.112738854136197</v>
      </c>
      <c r="V92">
        <v>5.1220346805678796</v>
      </c>
      <c r="W92">
        <v>14.530643236488597</v>
      </c>
      <c r="X92">
        <v>43.19292623686173</v>
      </c>
      <c r="Y92">
        <v>0</v>
      </c>
      <c r="Z92">
        <v>8.6352868800000007</v>
      </c>
      <c r="AA92">
        <v>18.511436736</v>
      </c>
      <c r="AB92">
        <v>17.352844704000002</v>
      </c>
      <c r="AC92">
        <v>13.422654719999999</v>
      </c>
      <c r="AD92">
        <v>16.013056320000004</v>
      </c>
      <c r="AE92">
        <v>21.712535395200003</v>
      </c>
      <c r="AF92">
        <v>20.504999999999999</v>
      </c>
      <c r="AG92">
        <v>10.3647264</v>
      </c>
      <c r="AH92">
        <v>61.63969968</v>
      </c>
      <c r="AI92">
        <v>5.8705667999999998</v>
      </c>
      <c r="AJ92">
        <v>0</v>
      </c>
      <c r="AK92">
        <v>22.5747</v>
      </c>
      <c r="AL92">
        <v>45.078799999999987</v>
      </c>
      <c r="AM92">
        <v>6.9552893142857153</v>
      </c>
      <c r="AN92">
        <v>0</v>
      </c>
      <c r="AO92">
        <v>3.1050640656000001</v>
      </c>
      <c r="AP92">
        <v>1.6315840800000001</v>
      </c>
      <c r="AQ92">
        <v>18.341400000000004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31.143501705504526</v>
      </c>
      <c r="BB92">
        <f t="shared" si="1"/>
        <v>930.07565244397153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256.16261628816926</v>
      </c>
      <c r="L93">
        <v>11.037408227848099</v>
      </c>
      <c r="M93">
        <v>63.765445967198389</v>
      </c>
      <c r="N93">
        <v>51.879921259842519</v>
      </c>
      <c r="O93">
        <v>73.283716101871974</v>
      </c>
      <c r="P93">
        <v>17.341243669767991</v>
      </c>
      <c r="Q93">
        <v>4.793787878787878</v>
      </c>
      <c r="R93">
        <v>18.617343456007795</v>
      </c>
      <c r="S93">
        <v>11.593458183241975</v>
      </c>
      <c r="T93">
        <v>0</v>
      </c>
      <c r="U93">
        <v>62.112738854136197</v>
      </c>
      <c r="V93">
        <v>5.1220346805678796</v>
      </c>
      <c r="W93">
        <v>14.530643236488597</v>
      </c>
      <c r="X93">
        <v>43.19292623686173</v>
      </c>
      <c r="Y93">
        <v>0</v>
      </c>
      <c r="Z93">
        <v>8.6352868800000007</v>
      </c>
      <c r="AA93">
        <v>18.511436736</v>
      </c>
      <c r="AB93">
        <v>17.352844704000002</v>
      </c>
      <c r="AC93">
        <v>13.422654719999999</v>
      </c>
      <c r="AD93">
        <v>16.013056320000004</v>
      </c>
      <c r="AE93">
        <v>21.712535395200003</v>
      </c>
      <c r="AF93">
        <v>20.504999999999999</v>
      </c>
      <c r="AG93">
        <v>10.3647264</v>
      </c>
      <c r="AH93">
        <v>61.63969968</v>
      </c>
      <c r="AI93">
        <v>5.8705667999999998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3.2281199999999997</v>
      </c>
      <c r="AP93">
        <v>1.6315840800000001</v>
      </c>
      <c r="AQ93">
        <v>18.341400000000004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31.147488763104526</v>
      </c>
      <c r="BB93">
        <f t="shared" si="1"/>
        <v>930.19472132077146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256.16261628816926</v>
      </c>
      <c r="L94">
        <v>11.037408227848099</v>
      </c>
      <c r="M94">
        <v>63.765445967198389</v>
      </c>
      <c r="N94">
        <v>51.879921259842519</v>
      </c>
      <c r="O94">
        <v>73.283716101871974</v>
      </c>
      <c r="P94">
        <v>17.341243669767991</v>
      </c>
      <c r="Q94">
        <v>4.793787878787878</v>
      </c>
      <c r="R94">
        <v>18.617343456007795</v>
      </c>
      <c r="S94">
        <v>11.593458183241975</v>
      </c>
      <c r="T94">
        <v>0</v>
      </c>
      <c r="U94">
        <v>62.112738854136197</v>
      </c>
      <c r="V94">
        <v>5.1220346805678796</v>
      </c>
      <c r="W94">
        <v>14.530643236488597</v>
      </c>
      <c r="X94">
        <v>43.19292623686173</v>
      </c>
      <c r="Y94">
        <v>0</v>
      </c>
      <c r="Z94">
        <v>8.6352868800000007</v>
      </c>
      <c r="AA94">
        <v>18.511436736</v>
      </c>
      <c r="AB94">
        <v>17.352844704000002</v>
      </c>
      <c r="AC94">
        <v>13.422654719999999</v>
      </c>
      <c r="AD94">
        <v>16.013056320000004</v>
      </c>
      <c r="AE94">
        <v>21.712535395200003</v>
      </c>
      <c r="AF94">
        <v>20.504999999999999</v>
      </c>
      <c r="AG94">
        <v>10.3647264</v>
      </c>
      <c r="AH94">
        <v>61.63969968</v>
      </c>
      <c r="AI94">
        <v>0.55910159999999998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3.2281199999999997</v>
      </c>
      <c r="AP94">
        <v>1.6315840800000001</v>
      </c>
      <c r="AQ94">
        <v>18.341400000000004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30.975397027104528</v>
      </c>
      <c r="BB94">
        <f t="shared" si="1"/>
        <v>925.05534785677139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256.16261628816926</v>
      </c>
      <c r="L95">
        <v>11.037408227848099</v>
      </c>
      <c r="M95">
        <v>63.765445967198389</v>
      </c>
      <c r="N95">
        <v>51.879921259842519</v>
      </c>
      <c r="O95">
        <v>73.283716101871974</v>
      </c>
      <c r="P95">
        <v>17.341243669767991</v>
      </c>
      <c r="Q95">
        <v>4.793787878787878</v>
      </c>
      <c r="R95">
        <v>18.617343456007795</v>
      </c>
      <c r="S95">
        <v>11.593458183241975</v>
      </c>
      <c r="T95">
        <v>0</v>
      </c>
      <c r="U95">
        <v>62.112738854136197</v>
      </c>
      <c r="V95">
        <v>5.1220346805678796</v>
      </c>
      <c r="W95">
        <v>14.530643236488597</v>
      </c>
      <c r="X95">
        <v>43.19292623686173</v>
      </c>
      <c r="Y95">
        <v>0</v>
      </c>
      <c r="Z95">
        <v>5.7568579199999999</v>
      </c>
      <c r="AA95">
        <v>18.511436736</v>
      </c>
      <c r="AB95">
        <v>17.352844704000002</v>
      </c>
      <c r="AC95">
        <v>12.7643852736</v>
      </c>
      <c r="AD95">
        <v>8.006528160000002</v>
      </c>
      <c r="AE95">
        <v>21.712535395200003</v>
      </c>
      <c r="AF95">
        <v>12.303000000000003</v>
      </c>
      <c r="AG95">
        <v>10.3647264</v>
      </c>
      <c r="AH95">
        <v>61.63969968</v>
      </c>
      <c r="AI95">
        <v>0</v>
      </c>
      <c r="AJ95">
        <v>0</v>
      </c>
      <c r="AK95">
        <v>22.5747</v>
      </c>
      <c r="AL95">
        <v>45.078799999999987</v>
      </c>
      <c r="AM95">
        <v>4.6368595428571435</v>
      </c>
      <c r="AN95">
        <v>0</v>
      </c>
      <c r="AO95">
        <v>3.2281199999999997</v>
      </c>
      <c r="AP95">
        <v>3.6007372800000006</v>
      </c>
      <c r="AQ95">
        <v>17.686350000000001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30.284996269758793</v>
      </c>
      <c r="BB95">
        <f t="shared" si="1"/>
        <v>904.4370938762886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256.16261628816926</v>
      </c>
      <c r="L96">
        <v>11.037408227848099</v>
      </c>
      <c r="M96">
        <v>63.765445967198389</v>
      </c>
      <c r="N96">
        <v>51.879921259842519</v>
      </c>
      <c r="O96">
        <v>73.283716101871974</v>
      </c>
      <c r="P96">
        <v>17.341243669767991</v>
      </c>
      <c r="Q96">
        <v>4.793787878787878</v>
      </c>
      <c r="R96">
        <v>18.617343456007795</v>
      </c>
      <c r="S96">
        <v>11.593458183241975</v>
      </c>
      <c r="T96">
        <v>0</v>
      </c>
      <c r="U96">
        <v>62.112738854136197</v>
      </c>
      <c r="V96">
        <v>5.1220346805678796</v>
      </c>
      <c r="W96">
        <v>14.530643236488597</v>
      </c>
      <c r="X96">
        <v>43.19292623686173</v>
      </c>
      <c r="Y96">
        <v>0</v>
      </c>
      <c r="Z96">
        <v>2.8784289599999999</v>
      </c>
      <c r="AA96">
        <v>18.511436736</v>
      </c>
      <c r="AB96">
        <v>17.352844704000002</v>
      </c>
      <c r="AC96">
        <v>12.7643852736</v>
      </c>
      <c r="AD96">
        <v>8.006528160000002</v>
      </c>
      <c r="AE96">
        <v>21.712535395200003</v>
      </c>
      <c r="AF96">
        <v>12.303000000000003</v>
      </c>
      <c r="AG96">
        <v>10.3647264</v>
      </c>
      <c r="AH96">
        <v>61.63969968</v>
      </c>
      <c r="AI96">
        <v>0</v>
      </c>
      <c r="AJ96">
        <v>0</v>
      </c>
      <c r="AK96">
        <v>22.5747</v>
      </c>
      <c r="AL96">
        <v>45.078799999999987</v>
      </c>
      <c r="AM96">
        <v>2.3184297714285718</v>
      </c>
      <c r="AN96">
        <v>0</v>
      </c>
      <c r="AO96">
        <v>3.2281199999999997</v>
      </c>
      <c r="AP96">
        <v>3.6007372800000006</v>
      </c>
      <c r="AQ96">
        <v>17.686350000000001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30.11661820146038</v>
      </c>
      <c r="BB96">
        <f t="shared" si="1"/>
        <v>899.40861321315845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256.16261628816926</v>
      </c>
      <c r="L97">
        <v>11.037408227848099</v>
      </c>
      <c r="M97">
        <v>63.765445967198389</v>
      </c>
      <c r="N97">
        <v>51.879921259842519</v>
      </c>
      <c r="O97">
        <v>73.283716101871974</v>
      </c>
      <c r="P97">
        <v>17.341243669767991</v>
      </c>
      <c r="Q97">
        <v>4.793787878787878</v>
      </c>
      <c r="R97">
        <v>18.617343456007795</v>
      </c>
      <c r="S97">
        <v>11.593458183241975</v>
      </c>
      <c r="T97">
        <v>0</v>
      </c>
      <c r="U97">
        <v>62.112738854136197</v>
      </c>
      <c r="V97">
        <v>5.1220346805678796</v>
      </c>
      <c r="W97">
        <v>14.530643236488597</v>
      </c>
      <c r="X97">
        <v>43.19292623686173</v>
      </c>
      <c r="Y97">
        <v>0</v>
      </c>
      <c r="Z97">
        <v>2.8784289599999999</v>
      </c>
      <c r="AA97">
        <v>18.511436736</v>
      </c>
      <c r="AB97">
        <v>17.352844704000002</v>
      </c>
      <c r="AC97">
        <v>12.7643852736</v>
      </c>
      <c r="AD97">
        <v>8.006528160000002</v>
      </c>
      <c r="AE97">
        <v>21.712535395200003</v>
      </c>
      <c r="AF97">
        <v>12.303000000000003</v>
      </c>
      <c r="AG97">
        <v>10.3647264</v>
      </c>
      <c r="AH97">
        <v>61.63969968</v>
      </c>
      <c r="AI97">
        <v>0</v>
      </c>
      <c r="AJ97">
        <v>0</v>
      </c>
      <c r="AK97">
        <v>22.5747</v>
      </c>
      <c r="AL97">
        <v>53.747800000000005</v>
      </c>
      <c r="AM97">
        <v>0</v>
      </c>
      <c r="AN97">
        <v>0</v>
      </c>
      <c r="AO97">
        <v>3.2281199999999997</v>
      </c>
      <c r="AP97">
        <v>1.6315840800000001</v>
      </c>
      <c r="AQ97">
        <v>17.686350000000001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30.258576390761988</v>
      </c>
      <c r="BB97">
        <f t="shared" si="1"/>
        <v>903.64807205242835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256.16261628816926</v>
      </c>
      <c r="L98">
        <v>11.037408227848099</v>
      </c>
      <c r="M98">
        <v>63.765445967198389</v>
      </c>
      <c r="N98">
        <v>51.879921259842519</v>
      </c>
      <c r="O98">
        <v>73.283716101871974</v>
      </c>
      <c r="P98">
        <v>17.341243669767991</v>
      </c>
      <c r="Q98">
        <v>4.793787878787878</v>
      </c>
      <c r="R98">
        <v>18.617343456007795</v>
      </c>
      <c r="S98">
        <v>11.593458183241975</v>
      </c>
      <c r="T98">
        <v>0</v>
      </c>
      <c r="U98">
        <v>62.112738854136197</v>
      </c>
      <c r="V98">
        <v>5.1220346805678796</v>
      </c>
      <c r="W98">
        <v>14.530643236488597</v>
      </c>
      <c r="X98">
        <v>43.19292623686173</v>
      </c>
      <c r="Y98">
        <v>0</v>
      </c>
      <c r="Z98">
        <v>2.8784289599999999</v>
      </c>
      <c r="AA98">
        <v>18.511436736</v>
      </c>
      <c r="AB98">
        <v>17.352844704000002</v>
      </c>
      <c r="AC98">
        <v>12.7643852736</v>
      </c>
      <c r="AD98">
        <v>8.006528160000002</v>
      </c>
      <c r="AE98">
        <v>19.553227919999998</v>
      </c>
      <c r="AF98">
        <v>12.303000000000003</v>
      </c>
      <c r="AG98">
        <v>10.3647264</v>
      </c>
      <c r="AH98">
        <v>61.63969968</v>
      </c>
      <c r="AI98">
        <v>0</v>
      </c>
      <c r="AJ98">
        <v>0</v>
      </c>
      <c r="AK98">
        <v>22.5747</v>
      </c>
      <c r="AL98">
        <v>53.747800000000005</v>
      </c>
      <c r="AM98">
        <v>0</v>
      </c>
      <c r="AN98">
        <v>0</v>
      </c>
      <c r="AO98">
        <v>3.2281199999999997</v>
      </c>
      <c r="AP98">
        <v>1.6315840800000001</v>
      </c>
      <c r="AQ98">
        <v>17.686350000000001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30.188614905161977</v>
      </c>
      <c r="BB98">
        <f t="shared" si="1"/>
        <v>901.55872606282833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5.965514153139436</v>
      </c>
      <c r="L99">
        <f t="shared" si="2"/>
        <v>0.26490955535377925</v>
      </c>
      <c r="M99">
        <f t="shared" si="2"/>
        <v>1.5303707032127636</v>
      </c>
      <c r="N99">
        <f t="shared" si="2"/>
        <v>1.2451181102362188</v>
      </c>
      <c r="O99">
        <f t="shared" si="2"/>
        <v>1.7588091864449318</v>
      </c>
      <c r="P99">
        <f t="shared" si="2"/>
        <v>0.5371004104471655</v>
      </c>
      <c r="Q99">
        <f t="shared" si="2"/>
        <v>0.11502242846397658</v>
      </c>
      <c r="R99">
        <f t="shared" si="2"/>
        <v>0.44679051211250781</v>
      </c>
      <c r="S99">
        <f t="shared" si="2"/>
        <v>0.27824168510572195</v>
      </c>
      <c r="T99">
        <f t="shared" si="2"/>
        <v>0</v>
      </c>
      <c r="U99">
        <f t="shared" si="2"/>
        <v>1.4907057324992707</v>
      </c>
      <c r="V99">
        <f t="shared" si="2"/>
        <v>0.13269350189000156</v>
      </c>
      <c r="W99">
        <f t="shared" si="2"/>
        <v>0.35006688165270028</v>
      </c>
      <c r="X99">
        <f t="shared" si="2"/>
        <v>1.2849689607436996</v>
      </c>
      <c r="Y99">
        <f t="shared" si="2"/>
        <v>0</v>
      </c>
      <c r="Z99">
        <f t="shared" si="2"/>
        <v>8.8509033360000072E-2</v>
      </c>
      <c r="AA99">
        <f t="shared" si="2"/>
        <v>0.23940340941599969</v>
      </c>
      <c r="AB99">
        <f t="shared" si="2"/>
        <v>0.338278017348</v>
      </c>
      <c r="AC99">
        <f t="shared" si="2"/>
        <v>0.25185933662400034</v>
      </c>
      <c r="AD99">
        <f t="shared" si="2"/>
        <v>0.16013056320000027</v>
      </c>
      <c r="AE99">
        <f t="shared" si="2"/>
        <v>0.51360356713679933</v>
      </c>
      <c r="AF99">
        <f t="shared" si="2"/>
        <v>0.23990850000000008</v>
      </c>
      <c r="AG99">
        <f t="shared" si="2"/>
        <v>0.24875343359999991</v>
      </c>
      <c r="AH99">
        <f t="shared" si="2"/>
        <v>1.1818642957200005</v>
      </c>
      <c r="AI99">
        <f t="shared" si="2"/>
        <v>7.3312197299999993E-2</v>
      </c>
      <c r="AJ99">
        <f t="shared" si="2"/>
        <v>0</v>
      </c>
      <c r="AK99">
        <f t="shared" si="2"/>
        <v>0.54179279999999908</v>
      </c>
      <c r="AL99">
        <f t="shared" si="2"/>
        <v>1.1122326999999987</v>
      </c>
      <c r="AM99">
        <f t="shared" si="2"/>
        <v>4.1731735885714306E-2</v>
      </c>
      <c r="AN99">
        <f t="shared" si="2"/>
        <v>0</v>
      </c>
      <c r="AO99">
        <f t="shared" si="2"/>
        <v>7.71744711528001E-2</v>
      </c>
      <c r="AP99">
        <f t="shared" si="2"/>
        <v>5.2717044240000004E-2</v>
      </c>
      <c r="AQ99">
        <f t="shared" si="2"/>
        <v>0.31005699999999964</v>
      </c>
      <c r="AR99">
        <f t="shared" si="2"/>
        <v>0.5336069184000003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0.70447466612643106</v>
      </c>
      <c r="BB99">
        <f t="shared" si="1"/>
        <v>21.03857003523666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82.521422159237972</v>
      </c>
      <c r="L3">
        <v>63.6201170886076</v>
      </c>
      <c r="M3">
        <v>0</v>
      </c>
      <c r="N3">
        <v>30.001476377952759</v>
      </c>
      <c r="O3">
        <v>50.381908898128039</v>
      </c>
      <c r="P3">
        <v>62.235675197498345</v>
      </c>
      <c r="Q3">
        <v>2.7688257575757578</v>
      </c>
      <c r="R3">
        <v>10.765411698757005</v>
      </c>
      <c r="S3">
        <v>6.6956870790916199</v>
      </c>
      <c r="T3">
        <v>0</v>
      </c>
      <c r="U3">
        <v>292.41583907062613</v>
      </c>
      <c r="V3">
        <v>3.6167512690355337</v>
      </c>
      <c r="W3">
        <v>8.629771967163272</v>
      </c>
      <c r="X3">
        <v>37.47314366148241</v>
      </c>
      <c r="Y3">
        <v>0</v>
      </c>
      <c r="Z3">
        <v>1.6763999999999999</v>
      </c>
      <c r="AA3">
        <v>7.1234299999999999</v>
      </c>
      <c r="AB3">
        <v>10.035570479999999</v>
      </c>
      <c r="AC3">
        <v>7.381953231999999</v>
      </c>
      <c r="AD3">
        <v>4.6303692000000005</v>
      </c>
      <c r="AE3">
        <v>12.556885224000002</v>
      </c>
      <c r="AF3">
        <v>0</v>
      </c>
      <c r="AG3">
        <v>0</v>
      </c>
      <c r="AH3">
        <v>35.647731599999993</v>
      </c>
      <c r="AI3">
        <v>0</v>
      </c>
      <c r="AJ3">
        <v>0</v>
      </c>
      <c r="AK3">
        <v>13.053149999999997</v>
      </c>
      <c r="AL3">
        <v>15.345200000000002</v>
      </c>
      <c r="AM3">
        <v>1.340617142857143</v>
      </c>
      <c r="AN3">
        <v>0</v>
      </c>
      <c r="AO3">
        <v>2.0535899999999998</v>
      </c>
      <c r="AP3">
        <v>1.4316455999999997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25.41996575449636</v>
      </c>
      <c r="BB3">
        <f>SUM(B3:AZ3)-BA3</f>
        <v>759.14688262951699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82.521422159237972</v>
      </c>
      <c r="L4">
        <v>63.6201170886076</v>
      </c>
      <c r="M4">
        <v>0</v>
      </c>
      <c r="N4">
        <v>30.001476377952759</v>
      </c>
      <c r="O4">
        <v>50.381908898128039</v>
      </c>
      <c r="P4">
        <v>62.235675197498345</v>
      </c>
      <c r="Q4">
        <v>2.7688257575757578</v>
      </c>
      <c r="R4">
        <v>10.765411698757005</v>
      </c>
      <c r="S4">
        <v>6.6956870790916199</v>
      </c>
      <c r="T4">
        <v>0</v>
      </c>
      <c r="U4">
        <v>292.41583907062613</v>
      </c>
      <c r="V4">
        <v>3.6167512690355337</v>
      </c>
      <c r="W4">
        <v>8.629771967163272</v>
      </c>
      <c r="X4">
        <v>37.47314366148241</v>
      </c>
      <c r="Y4">
        <v>0</v>
      </c>
      <c r="Z4">
        <v>1.6763999999999999</v>
      </c>
      <c r="AA4">
        <v>7.1234299999999999</v>
      </c>
      <c r="AB4">
        <v>10.035570479999999</v>
      </c>
      <c r="AC4">
        <v>7.381953231999999</v>
      </c>
      <c r="AD4">
        <v>4.6303692000000005</v>
      </c>
      <c r="AE4">
        <v>12.556885224000002</v>
      </c>
      <c r="AF4">
        <v>0</v>
      </c>
      <c r="AG4">
        <v>0</v>
      </c>
      <c r="AH4">
        <v>35.647731599999993</v>
      </c>
      <c r="AI4">
        <v>0</v>
      </c>
      <c r="AJ4">
        <v>0</v>
      </c>
      <c r="AK4">
        <v>13.053149999999997</v>
      </c>
      <c r="AL4">
        <v>15.345200000000002</v>
      </c>
      <c r="AM4">
        <v>1.340617142857143</v>
      </c>
      <c r="AN4">
        <v>0</v>
      </c>
      <c r="AO4">
        <v>2.0535899999999998</v>
      </c>
      <c r="AP4">
        <v>1.4316455999999997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25.41996575449636</v>
      </c>
      <c r="BB4">
        <f t="shared" ref="BB4:BB67" si="0">SUM(B4:AZ4)-BA4</f>
        <v>759.14688262951699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82.521422159237972</v>
      </c>
      <c r="L5">
        <v>63.6201170886076</v>
      </c>
      <c r="M5">
        <v>0</v>
      </c>
      <c r="N5">
        <v>30.001476377952759</v>
      </c>
      <c r="O5">
        <v>50.381908898128039</v>
      </c>
      <c r="P5">
        <v>62.235675197498345</v>
      </c>
      <c r="Q5">
        <v>2.7688257575757578</v>
      </c>
      <c r="R5">
        <v>10.765411698757005</v>
      </c>
      <c r="S5">
        <v>6.6956870790916199</v>
      </c>
      <c r="T5">
        <v>0</v>
      </c>
      <c r="U5">
        <v>292.41583907062613</v>
      </c>
      <c r="V5">
        <v>3.6167512690355337</v>
      </c>
      <c r="W5">
        <v>8.629771967163272</v>
      </c>
      <c r="X5">
        <v>37.47314366148241</v>
      </c>
      <c r="Y5">
        <v>0</v>
      </c>
      <c r="Z5">
        <v>1.6763999999999999</v>
      </c>
      <c r="AA5">
        <v>7.1234299999999999</v>
      </c>
      <c r="AB5">
        <v>10.035570479999999</v>
      </c>
      <c r="AC5">
        <v>7.381953231999999</v>
      </c>
      <c r="AD5">
        <v>4.6303692000000005</v>
      </c>
      <c r="AE5">
        <v>12.556885224000002</v>
      </c>
      <c r="AF5">
        <v>0</v>
      </c>
      <c r="AG5">
        <v>0</v>
      </c>
      <c r="AH5">
        <v>35.647731599999993</v>
      </c>
      <c r="AI5">
        <v>0</v>
      </c>
      <c r="AJ5">
        <v>0</v>
      </c>
      <c r="AK5">
        <v>13.053149999999997</v>
      </c>
      <c r="AL5">
        <v>15.345200000000002</v>
      </c>
      <c r="AM5">
        <v>1.340617142857143</v>
      </c>
      <c r="AN5">
        <v>0</v>
      </c>
      <c r="AO5">
        <v>2.0535899999999998</v>
      </c>
      <c r="AP5">
        <v>1.4316455999999997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25.41996575449636</v>
      </c>
      <c r="BB5">
        <f t="shared" si="0"/>
        <v>759.14688262951699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82.521422159237972</v>
      </c>
      <c r="L6">
        <v>63.6201170886076</v>
      </c>
      <c r="M6">
        <v>0</v>
      </c>
      <c r="N6">
        <v>30.001476377952759</v>
      </c>
      <c r="O6">
        <v>50.381908898128039</v>
      </c>
      <c r="P6">
        <v>62.235675197498345</v>
      </c>
      <c r="Q6">
        <v>2.7688257575757578</v>
      </c>
      <c r="R6">
        <v>10.765411698757005</v>
      </c>
      <c r="S6">
        <v>6.6956870790916199</v>
      </c>
      <c r="T6">
        <v>0</v>
      </c>
      <c r="U6">
        <v>292.41583907062613</v>
      </c>
      <c r="V6">
        <v>3.6167512690355337</v>
      </c>
      <c r="W6">
        <v>8.629771967163272</v>
      </c>
      <c r="X6">
        <v>37.47314366148241</v>
      </c>
      <c r="Y6">
        <v>0</v>
      </c>
      <c r="Z6">
        <v>1.6763999999999999</v>
      </c>
      <c r="AA6">
        <v>7.1234299999999999</v>
      </c>
      <c r="AB6">
        <v>10.035570479999999</v>
      </c>
      <c r="AC6">
        <v>7.381953231999999</v>
      </c>
      <c r="AD6">
        <v>4.6303692000000005</v>
      </c>
      <c r="AE6">
        <v>12.556885224000002</v>
      </c>
      <c r="AF6">
        <v>0</v>
      </c>
      <c r="AG6">
        <v>0</v>
      </c>
      <c r="AH6">
        <v>35.647731599999993</v>
      </c>
      <c r="AI6">
        <v>0</v>
      </c>
      <c r="AJ6">
        <v>0</v>
      </c>
      <c r="AK6">
        <v>13.053149999999997</v>
      </c>
      <c r="AL6">
        <v>15.345200000000002</v>
      </c>
      <c r="AM6">
        <v>1.340617142857143</v>
      </c>
      <c r="AN6">
        <v>0</v>
      </c>
      <c r="AO6">
        <v>2.0535899999999998</v>
      </c>
      <c r="AP6">
        <v>1.4316455999999997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25.41996575449636</v>
      </c>
      <c r="BB6">
        <f t="shared" si="0"/>
        <v>759.14688262951699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82.521422159237972</v>
      </c>
      <c r="L7">
        <v>63.6201170886076</v>
      </c>
      <c r="M7">
        <v>0</v>
      </c>
      <c r="N7">
        <v>30.001476377952759</v>
      </c>
      <c r="O7">
        <v>50.381908898128039</v>
      </c>
      <c r="P7">
        <v>62.235675197498345</v>
      </c>
      <c r="Q7">
        <v>2.7688257575757578</v>
      </c>
      <c r="R7">
        <v>10.765411698757005</v>
      </c>
      <c r="S7">
        <v>6.6956870790916199</v>
      </c>
      <c r="T7">
        <v>0</v>
      </c>
      <c r="U7">
        <v>292.41583907062613</v>
      </c>
      <c r="V7">
        <v>3.6167512690355337</v>
      </c>
      <c r="W7">
        <v>8.629771967163272</v>
      </c>
      <c r="X7">
        <v>37.47314366148241</v>
      </c>
      <c r="Y7">
        <v>0</v>
      </c>
      <c r="Z7">
        <v>1.6763999999999999</v>
      </c>
      <c r="AA7">
        <v>7.1234299999999999</v>
      </c>
      <c r="AB7">
        <v>10.035570479999999</v>
      </c>
      <c r="AC7">
        <v>7.381953231999999</v>
      </c>
      <c r="AD7">
        <v>4.6303692000000005</v>
      </c>
      <c r="AE7">
        <v>12.556885224000002</v>
      </c>
      <c r="AF7">
        <v>0</v>
      </c>
      <c r="AG7">
        <v>0</v>
      </c>
      <c r="AH7">
        <v>35.647731599999993</v>
      </c>
      <c r="AI7">
        <v>0</v>
      </c>
      <c r="AJ7">
        <v>0</v>
      </c>
      <c r="AK7">
        <v>13.053149999999997</v>
      </c>
      <c r="AL7">
        <v>15.345200000000002</v>
      </c>
      <c r="AM7">
        <v>0</v>
      </c>
      <c r="AN7">
        <v>0</v>
      </c>
      <c r="AO7">
        <v>2.128266</v>
      </c>
      <c r="AP7">
        <v>2.4728423999999998</v>
      </c>
      <c r="AQ7">
        <v>0</v>
      </c>
      <c r="AR7">
        <v>12.61872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25.398310825988432</v>
      </c>
      <c r="BB7">
        <f t="shared" si="0"/>
        <v>758.50017281716794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82.521422159237972</v>
      </c>
      <c r="L8">
        <v>63.6201170886076</v>
      </c>
      <c r="M8">
        <v>0</v>
      </c>
      <c r="N8">
        <v>30.001476377952759</v>
      </c>
      <c r="O8">
        <v>50.381908898128039</v>
      </c>
      <c r="P8">
        <v>62.235675197498345</v>
      </c>
      <c r="Q8">
        <v>2.7688257575757578</v>
      </c>
      <c r="R8">
        <v>10.765411698757005</v>
      </c>
      <c r="S8">
        <v>6.6956870790916199</v>
      </c>
      <c r="T8">
        <v>0</v>
      </c>
      <c r="U8">
        <v>292.41583907062613</v>
      </c>
      <c r="V8">
        <v>3.6167512690355337</v>
      </c>
      <c r="W8">
        <v>8.629771967163272</v>
      </c>
      <c r="X8">
        <v>37.47314366148241</v>
      </c>
      <c r="Y8">
        <v>0</v>
      </c>
      <c r="Z8">
        <v>1.6763999999999999</v>
      </c>
      <c r="AA8">
        <v>7.1234299999999999</v>
      </c>
      <c r="AB8">
        <v>10.035570479999999</v>
      </c>
      <c r="AC8">
        <v>7.381953231999999</v>
      </c>
      <c r="AD8">
        <v>4.6303692000000005</v>
      </c>
      <c r="AE8">
        <v>12.556885224000002</v>
      </c>
      <c r="AF8">
        <v>0</v>
      </c>
      <c r="AG8">
        <v>0</v>
      </c>
      <c r="AH8">
        <v>35.647731599999993</v>
      </c>
      <c r="AI8">
        <v>0</v>
      </c>
      <c r="AJ8">
        <v>0</v>
      </c>
      <c r="AK8">
        <v>13.053149999999997</v>
      </c>
      <c r="AL8">
        <v>15.345200000000002</v>
      </c>
      <c r="AM8">
        <v>0</v>
      </c>
      <c r="AN8">
        <v>0</v>
      </c>
      <c r="AO8">
        <v>2.128266</v>
      </c>
      <c r="AP8">
        <v>1.4316455999999997</v>
      </c>
      <c r="AQ8">
        <v>0</v>
      </c>
      <c r="AR8">
        <v>12.61872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25.364576069988431</v>
      </c>
      <c r="BB8">
        <f t="shared" si="0"/>
        <v>757.49271077316803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82.521422159237972</v>
      </c>
      <c r="L9">
        <v>63.6201170886076</v>
      </c>
      <c r="M9">
        <v>0</v>
      </c>
      <c r="N9">
        <v>30.001476377952759</v>
      </c>
      <c r="O9">
        <v>50.381908898128039</v>
      </c>
      <c r="P9">
        <v>62.235675197498345</v>
      </c>
      <c r="Q9">
        <v>2.7688257575757578</v>
      </c>
      <c r="R9">
        <v>10.765411698757005</v>
      </c>
      <c r="S9">
        <v>6.6956870790916199</v>
      </c>
      <c r="T9">
        <v>0</v>
      </c>
      <c r="U9">
        <v>292.41583907062613</v>
      </c>
      <c r="V9">
        <v>3.6167512690355337</v>
      </c>
      <c r="W9">
        <v>8.629771967163272</v>
      </c>
      <c r="X9">
        <v>37.47314366148241</v>
      </c>
      <c r="Y9">
        <v>0</v>
      </c>
      <c r="Z9">
        <v>1.6763999999999999</v>
      </c>
      <c r="AA9">
        <v>7.1234299999999999</v>
      </c>
      <c r="AB9">
        <v>10.035570479999999</v>
      </c>
      <c r="AC9">
        <v>7.381953231999999</v>
      </c>
      <c r="AD9">
        <v>4.6303692000000005</v>
      </c>
      <c r="AE9">
        <v>12.556885224000002</v>
      </c>
      <c r="AF9">
        <v>0</v>
      </c>
      <c r="AG9">
        <v>0</v>
      </c>
      <c r="AH9">
        <v>35.647731599999993</v>
      </c>
      <c r="AI9">
        <v>0</v>
      </c>
      <c r="AJ9">
        <v>0</v>
      </c>
      <c r="AK9">
        <v>13.053149999999997</v>
      </c>
      <c r="AL9">
        <v>15.345200000000002</v>
      </c>
      <c r="AM9">
        <v>0</v>
      </c>
      <c r="AN9">
        <v>0</v>
      </c>
      <c r="AO9">
        <v>2.128266</v>
      </c>
      <c r="AP9">
        <v>1.4316455999999997</v>
      </c>
      <c r="AQ9">
        <v>0</v>
      </c>
      <c r="AR9">
        <v>12.61872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25.364576069988431</v>
      </c>
      <c r="BB9">
        <f t="shared" si="0"/>
        <v>757.49271077316803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82.521422159237972</v>
      </c>
      <c r="L10">
        <v>63.6201170886076</v>
      </c>
      <c r="M10">
        <v>0</v>
      </c>
      <c r="N10">
        <v>30.001476377952759</v>
      </c>
      <c r="O10">
        <v>50.381908898128039</v>
      </c>
      <c r="P10">
        <v>62.235675197498345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292.41583907062613</v>
      </c>
      <c r="V10">
        <v>3.6167512690355337</v>
      </c>
      <c r="W10">
        <v>8.629771967163272</v>
      </c>
      <c r="X10">
        <v>37.47314366148241</v>
      </c>
      <c r="Y10">
        <v>0</v>
      </c>
      <c r="Z10">
        <v>1.6763999999999999</v>
      </c>
      <c r="AA10">
        <v>7.1234299999999999</v>
      </c>
      <c r="AB10">
        <v>10.035570479999999</v>
      </c>
      <c r="AC10">
        <v>7.381953231999999</v>
      </c>
      <c r="AD10">
        <v>4.6303692000000005</v>
      </c>
      <c r="AE10">
        <v>12.556885224000002</v>
      </c>
      <c r="AF10">
        <v>0</v>
      </c>
      <c r="AG10">
        <v>0</v>
      </c>
      <c r="AH10">
        <v>35.647731599999993</v>
      </c>
      <c r="AI10">
        <v>0</v>
      </c>
      <c r="AJ10">
        <v>0</v>
      </c>
      <c r="AK10">
        <v>13.053149999999997</v>
      </c>
      <c r="AL10">
        <v>15.345200000000002</v>
      </c>
      <c r="AM10">
        <v>0</v>
      </c>
      <c r="AN10">
        <v>0</v>
      </c>
      <c r="AO10">
        <v>2.128266</v>
      </c>
      <c r="AP10">
        <v>1.4316455999999997</v>
      </c>
      <c r="AQ10">
        <v>0</v>
      </c>
      <c r="AR10">
        <v>12.61872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25.364576069988431</v>
      </c>
      <c r="BB10">
        <f t="shared" si="0"/>
        <v>757.49271077316803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82.521422159237972</v>
      </c>
      <c r="L11">
        <v>63.6201170886076</v>
      </c>
      <c r="M11">
        <v>0</v>
      </c>
      <c r="N11">
        <v>30.001476377952759</v>
      </c>
      <c r="O11">
        <v>50.381908898128039</v>
      </c>
      <c r="P11">
        <v>62.235675197498345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292.41583907062613</v>
      </c>
      <c r="V11">
        <v>3.6167512690355337</v>
      </c>
      <c r="W11">
        <v>8.629771967163272</v>
      </c>
      <c r="X11">
        <v>37.47314366148241</v>
      </c>
      <c r="Y11">
        <v>0</v>
      </c>
      <c r="Z11">
        <v>1.6646652000000002</v>
      </c>
      <c r="AA11">
        <v>3.5516819999999996</v>
      </c>
      <c r="AB11">
        <v>10.035570479999999</v>
      </c>
      <c r="AC11">
        <v>7.381953231999999</v>
      </c>
      <c r="AD11">
        <v>4.6303692000000005</v>
      </c>
      <c r="AE11">
        <v>12.556885224000002</v>
      </c>
      <c r="AF11">
        <v>0</v>
      </c>
      <c r="AG11">
        <v>0</v>
      </c>
      <c r="AH11">
        <v>35.647731599999993</v>
      </c>
      <c r="AI11">
        <v>0</v>
      </c>
      <c r="AJ11">
        <v>0</v>
      </c>
      <c r="AK11">
        <v>13.053149999999997</v>
      </c>
      <c r="AL11">
        <v>15.345200000000002</v>
      </c>
      <c r="AM11">
        <v>0</v>
      </c>
      <c r="AN11">
        <v>0</v>
      </c>
      <c r="AO11">
        <v>2.128266</v>
      </c>
      <c r="AP11">
        <v>2.4728423999999998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25.286748691988429</v>
      </c>
      <c r="BB11">
        <f t="shared" si="0"/>
        <v>755.16846015116789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82.521422159237972</v>
      </c>
      <c r="L12">
        <v>63.6201170886076</v>
      </c>
      <c r="M12">
        <v>0</v>
      </c>
      <c r="N12">
        <v>30.001476377952759</v>
      </c>
      <c r="O12">
        <v>50.381908898128039</v>
      </c>
      <c r="P12">
        <v>62.235675197498345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292.41583907062613</v>
      </c>
      <c r="V12">
        <v>3.6167512690355337</v>
      </c>
      <c r="W12">
        <v>8.629771967163272</v>
      </c>
      <c r="X12">
        <v>37.47314366148241</v>
      </c>
      <c r="Y12">
        <v>0</v>
      </c>
      <c r="Z12">
        <v>1.6646652000000002</v>
      </c>
      <c r="AA12">
        <v>3.5516819999999996</v>
      </c>
      <c r="AB12">
        <v>10.035570479999999</v>
      </c>
      <c r="AC12">
        <v>7.381953231999999</v>
      </c>
      <c r="AD12">
        <v>4.6303692000000005</v>
      </c>
      <c r="AE12">
        <v>12.556885224000002</v>
      </c>
      <c r="AF12">
        <v>0</v>
      </c>
      <c r="AG12">
        <v>0</v>
      </c>
      <c r="AH12">
        <v>35.647731599999993</v>
      </c>
      <c r="AI12">
        <v>0</v>
      </c>
      <c r="AJ12">
        <v>0</v>
      </c>
      <c r="AK12">
        <v>13.053149999999997</v>
      </c>
      <c r="AL12">
        <v>15.345200000000002</v>
      </c>
      <c r="AM12">
        <v>0</v>
      </c>
      <c r="AN12">
        <v>0</v>
      </c>
      <c r="AO12">
        <v>2.128266</v>
      </c>
      <c r="AP12">
        <v>1.4316455999999997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25.253013935988427</v>
      </c>
      <c r="BB12">
        <f t="shared" si="0"/>
        <v>754.16099810716798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82.521422159237972</v>
      </c>
      <c r="L13">
        <v>63.6201170886076</v>
      </c>
      <c r="M13">
        <v>0</v>
      </c>
      <c r="N13">
        <v>30.001476377952759</v>
      </c>
      <c r="O13">
        <v>50.381908898128039</v>
      </c>
      <c r="P13">
        <v>62.235675197498345</v>
      </c>
      <c r="Q13">
        <v>2.7688257575757578</v>
      </c>
      <c r="R13">
        <v>10.765411698757005</v>
      </c>
      <c r="S13">
        <v>6.6956870790916199</v>
      </c>
      <c r="T13">
        <v>0</v>
      </c>
      <c r="U13">
        <v>292.41583907062613</v>
      </c>
      <c r="V13">
        <v>3.6167512690355337</v>
      </c>
      <c r="W13">
        <v>8.629771967163272</v>
      </c>
      <c r="X13">
        <v>37.47314366148241</v>
      </c>
      <c r="Y13">
        <v>0</v>
      </c>
      <c r="Z13">
        <v>1.6646652000000002</v>
      </c>
      <c r="AA13">
        <v>3.5516819999999996</v>
      </c>
      <c r="AB13">
        <v>10.035570479999999</v>
      </c>
      <c r="AC13">
        <v>7.381953231999999</v>
      </c>
      <c r="AD13">
        <v>4.6303692000000005</v>
      </c>
      <c r="AE13">
        <v>12.556885224000002</v>
      </c>
      <c r="AF13">
        <v>0</v>
      </c>
      <c r="AG13">
        <v>0</v>
      </c>
      <c r="AH13">
        <v>35.647731599999993</v>
      </c>
      <c r="AI13">
        <v>0</v>
      </c>
      <c r="AJ13">
        <v>0</v>
      </c>
      <c r="AK13">
        <v>13.053149999999997</v>
      </c>
      <c r="AL13">
        <v>15.345200000000002</v>
      </c>
      <c r="AM13">
        <v>0</v>
      </c>
      <c r="AN13">
        <v>0</v>
      </c>
      <c r="AO13">
        <v>2.128266</v>
      </c>
      <c r="AP13">
        <v>1.4316455999999997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25.253013935988427</v>
      </c>
      <c r="BB13">
        <f t="shared" si="0"/>
        <v>754.16099810716798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82.521422159237972</v>
      </c>
      <c r="L14">
        <v>63.6201170886076</v>
      </c>
      <c r="M14">
        <v>0</v>
      </c>
      <c r="N14">
        <v>30.001476377952759</v>
      </c>
      <c r="O14">
        <v>50.381908898128039</v>
      </c>
      <c r="P14">
        <v>62.235675197498345</v>
      </c>
      <c r="Q14">
        <v>2.7688257575757578</v>
      </c>
      <c r="R14">
        <v>10.765411698757005</v>
      </c>
      <c r="S14">
        <v>6.6956870790916199</v>
      </c>
      <c r="T14">
        <v>0</v>
      </c>
      <c r="U14">
        <v>292.41583907062613</v>
      </c>
      <c r="V14">
        <v>3.6167512690355337</v>
      </c>
      <c r="W14">
        <v>8.629771967163272</v>
      </c>
      <c r="X14">
        <v>37.47314366148241</v>
      </c>
      <c r="Y14">
        <v>0</v>
      </c>
      <c r="Z14">
        <v>1.5646399999999998</v>
      </c>
      <c r="AA14">
        <v>0</v>
      </c>
      <c r="AB14">
        <v>10.035570479999999</v>
      </c>
      <c r="AC14">
        <v>7.381953231999999</v>
      </c>
      <c r="AD14">
        <v>4.6303692000000005</v>
      </c>
      <c r="AE14">
        <v>12.556885224000002</v>
      </c>
      <c r="AF14">
        <v>0</v>
      </c>
      <c r="AG14">
        <v>0</v>
      </c>
      <c r="AH14">
        <v>35.647731599999993</v>
      </c>
      <c r="AI14">
        <v>0</v>
      </c>
      <c r="AJ14">
        <v>0</v>
      </c>
      <c r="AK14">
        <v>13.053149999999997</v>
      </c>
      <c r="AL14">
        <v>15.345200000000002</v>
      </c>
      <c r="AM14">
        <v>0</v>
      </c>
      <c r="AN14">
        <v>0</v>
      </c>
      <c r="AO14">
        <v>2.128266</v>
      </c>
      <c r="AP14">
        <v>1.4316455999999997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25.134698703988427</v>
      </c>
      <c r="BB14">
        <f t="shared" si="0"/>
        <v>750.62760613916805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82.521422159237972</v>
      </c>
      <c r="L15">
        <v>63.6201170886076</v>
      </c>
      <c r="M15">
        <v>0</v>
      </c>
      <c r="N15">
        <v>30.001476377952759</v>
      </c>
      <c r="O15">
        <v>50.381908898128039</v>
      </c>
      <c r="P15">
        <v>62.235675197498345</v>
      </c>
      <c r="Q15">
        <v>2.7688257575757578</v>
      </c>
      <c r="R15">
        <v>10.765411698757005</v>
      </c>
      <c r="S15">
        <v>6.6956870790916199</v>
      </c>
      <c r="T15">
        <v>0</v>
      </c>
      <c r="U15">
        <v>292.41583907062613</v>
      </c>
      <c r="V15">
        <v>3.6167512690355337</v>
      </c>
      <c r="W15">
        <v>8.629771967163272</v>
      </c>
      <c r="X15">
        <v>37.47314366148241</v>
      </c>
      <c r="Y15">
        <v>0</v>
      </c>
      <c r="Z15">
        <v>1.6646652000000002</v>
      </c>
      <c r="AA15">
        <v>0</v>
      </c>
      <c r="AB15">
        <v>10.035570479999999</v>
      </c>
      <c r="AC15">
        <v>7.381953231999999</v>
      </c>
      <c r="AD15">
        <v>4.6303692000000005</v>
      </c>
      <c r="AE15">
        <v>12.556885224000002</v>
      </c>
      <c r="AF15">
        <v>0</v>
      </c>
      <c r="AG15">
        <v>0</v>
      </c>
      <c r="AH15">
        <v>35.647731599999993</v>
      </c>
      <c r="AI15">
        <v>0</v>
      </c>
      <c r="AJ15">
        <v>0</v>
      </c>
      <c r="AK15">
        <v>13.053149999999997</v>
      </c>
      <c r="AL15">
        <v>15.345200000000002</v>
      </c>
      <c r="AM15">
        <v>0</v>
      </c>
      <c r="AN15">
        <v>0</v>
      </c>
      <c r="AO15">
        <v>2.128266</v>
      </c>
      <c r="AP15">
        <v>1.4316455999999997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25.165195975988432</v>
      </c>
      <c r="BB15">
        <f t="shared" si="0"/>
        <v>751.53838206716796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82.521422159237972</v>
      </c>
      <c r="L16">
        <v>63.6201170886076</v>
      </c>
      <c r="M16">
        <v>0</v>
      </c>
      <c r="N16">
        <v>30.001476377952759</v>
      </c>
      <c r="O16">
        <v>50.381908898128039</v>
      </c>
      <c r="P16">
        <v>62.235675197498345</v>
      </c>
      <c r="Q16">
        <v>2.7688257575757578</v>
      </c>
      <c r="R16">
        <v>10.765411698757005</v>
      </c>
      <c r="S16">
        <v>6.6956870790916199</v>
      </c>
      <c r="T16">
        <v>0</v>
      </c>
      <c r="U16">
        <v>292.41583907062613</v>
      </c>
      <c r="V16">
        <v>3.6167512690355337</v>
      </c>
      <c r="W16">
        <v>8.629771967163272</v>
      </c>
      <c r="X16">
        <v>37.47314366148241</v>
      </c>
      <c r="Y16">
        <v>0</v>
      </c>
      <c r="Z16">
        <v>1.6646652000000002</v>
      </c>
      <c r="AA16">
        <v>0</v>
      </c>
      <c r="AB16">
        <v>10.035570479999999</v>
      </c>
      <c r="AC16">
        <v>7.381953231999999</v>
      </c>
      <c r="AD16">
        <v>4.6303692000000005</v>
      </c>
      <c r="AE16">
        <v>12.556885224000002</v>
      </c>
      <c r="AF16">
        <v>0</v>
      </c>
      <c r="AG16">
        <v>0</v>
      </c>
      <c r="AH16">
        <v>35.647731599999993</v>
      </c>
      <c r="AI16">
        <v>0</v>
      </c>
      <c r="AJ16">
        <v>0</v>
      </c>
      <c r="AK16">
        <v>13.053149999999997</v>
      </c>
      <c r="AL16">
        <v>15.345200000000002</v>
      </c>
      <c r="AM16">
        <v>0</v>
      </c>
      <c r="AN16">
        <v>0</v>
      </c>
      <c r="AO16">
        <v>2.128266</v>
      </c>
      <c r="AP16">
        <v>1.4316455999999997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25.165195975988432</v>
      </c>
      <c r="BB16">
        <f t="shared" si="0"/>
        <v>751.53838206716796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82.521422159237972</v>
      </c>
      <c r="L17">
        <v>63.6201170886076</v>
      </c>
      <c r="M17">
        <v>0</v>
      </c>
      <c r="N17">
        <v>30.001476377952759</v>
      </c>
      <c r="O17">
        <v>50.381908898128039</v>
      </c>
      <c r="P17">
        <v>62.235675197498345</v>
      </c>
      <c r="Q17">
        <v>2.7688257575757578</v>
      </c>
      <c r="R17">
        <v>10.765411698757005</v>
      </c>
      <c r="S17">
        <v>6.6956870790916199</v>
      </c>
      <c r="T17">
        <v>0</v>
      </c>
      <c r="U17">
        <v>292.41583907062613</v>
      </c>
      <c r="V17">
        <v>3.6167512690355337</v>
      </c>
      <c r="W17">
        <v>8.629771967163272</v>
      </c>
      <c r="X17">
        <v>37.47314366148241</v>
      </c>
      <c r="Y17">
        <v>0</v>
      </c>
      <c r="Z17">
        <v>1.6646652000000002</v>
      </c>
      <c r="AA17">
        <v>0</v>
      </c>
      <c r="AB17">
        <v>10.035570479999999</v>
      </c>
      <c r="AC17">
        <v>7.381953231999999</v>
      </c>
      <c r="AD17">
        <v>4.6303692000000005</v>
      </c>
      <c r="AE17">
        <v>12.556885224000002</v>
      </c>
      <c r="AF17">
        <v>0</v>
      </c>
      <c r="AG17">
        <v>0</v>
      </c>
      <c r="AH17">
        <v>35.647731599999993</v>
      </c>
      <c r="AI17">
        <v>0</v>
      </c>
      <c r="AJ17">
        <v>0</v>
      </c>
      <c r="AK17">
        <v>13.053149999999997</v>
      </c>
      <c r="AL17">
        <v>15.345200000000002</v>
      </c>
      <c r="AM17">
        <v>0</v>
      </c>
      <c r="AN17">
        <v>0</v>
      </c>
      <c r="AO17">
        <v>2.0759928000000003</v>
      </c>
      <c r="AP17">
        <v>1.2689585999999997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25.158231295988429</v>
      </c>
      <c r="BB17">
        <f t="shared" si="0"/>
        <v>751.3303865471679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82.513961490342069</v>
      </c>
      <c r="L18">
        <v>63.620893820588442</v>
      </c>
      <c r="M18">
        <v>0</v>
      </c>
      <c r="N18">
        <v>30.001476377952759</v>
      </c>
      <c r="O18">
        <v>50.381908898128039</v>
      </c>
      <c r="P18">
        <v>62.235675197498345</v>
      </c>
      <c r="Q18">
        <v>2.7688257575757578</v>
      </c>
      <c r="R18">
        <v>10.765411698757005</v>
      </c>
      <c r="S18">
        <v>6.6956870790916199</v>
      </c>
      <c r="T18">
        <v>0</v>
      </c>
      <c r="U18">
        <v>292.41583907062613</v>
      </c>
      <c r="V18">
        <v>3.6167512690355337</v>
      </c>
      <c r="W18">
        <v>8.629771967163272</v>
      </c>
      <c r="X18">
        <v>37.47314366148241</v>
      </c>
      <c r="Y18">
        <v>0</v>
      </c>
      <c r="Z18">
        <v>1.6646652000000002</v>
      </c>
      <c r="AA18">
        <v>0</v>
      </c>
      <c r="AB18">
        <v>10.035570479999999</v>
      </c>
      <c r="AC18">
        <v>7.381953231999999</v>
      </c>
      <c r="AD18">
        <v>4.6303692000000005</v>
      </c>
      <c r="AE18">
        <v>12.556885224000002</v>
      </c>
      <c r="AF18">
        <v>0</v>
      </c>
      <c r="AG18">
        <v>0</v>
      </c>
      <c r="AH18">
        <v>32.472630000000002</v>
      </c>
      <c r="AI18">
        <v>0</v>
      </c>
      <c r="AJ18">
        <v>0</v>
      </c>
      <c r="AK18">
        <v>13.053149999999997</v>
      </c>
      <c r="AL18">
        <v>15.345200000000002</v>
      </c>
      <c r="AM18">
        <v>0</v>
      </c>
      <c r="AN18">
        <v>0</v>
      </c>
      <c r="AO18">
        <v>2.0759928000000003</v>
      </c>
      <c r="AP18">
        <v>1.2689585999999997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25.055141351196895</v>
      </c>
      <c r="BB18">
        <f t="shared" si="0"/>
        <v>748.25169095504441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82.521422159237972</v>
      </c>
      <c r="L19">
        <v>63.6201170886076</v>
      </c>
      <c r="M19">
        <v>0</v>
      </c>
      <c r="N19">
        <v>30.001476377952759</v>
      </c>
      <c r="O19">
        <v>50.381908898128039</v>
      </c>
      <c r="P19">
        <v>62.235675197498345</v>
      </c>
      <c r="Q19">
        <v>2.7688257575757578</v>
      </c>
      <c r="R19">
        <v>10.765411698757005</v>
      </c>
      <c r="S19">
        <v>6.6956870790916199</v>
      </c>
      <c r="T19">
        <v>0</v>
      </c>
      <c r="U19">
        <v>292.41583907062613</v>
      </c>
      <c r="V19">
        <v>3.6167512690355337</v>
      </c>
      <c r="W19">
        <v>8.629771967163272</v>
      </c>
      <c r="X19">
        <v>37.47314366148241</v>
      </c>
      <c r="Y19">
        <v>0</v>
      </c>
      <c r="Z19">
        <v>1.6646652000000002</v>
      </c>
      <c r="AA19">
        <v>0</v>
      </c>
      <c r="AB19">
        <v>10.035570479999999</v>
      </c>
      <c r="AC19">
        <v>4.9163427199999994</v>
      </c>
      <c r="AD19">
        <v>4.6303692000000005</v>
      </c>
      <c r="AE19">
        <v>12.556885224000002</v>
      </c>
      <c r="AF19">
        <v>0</v>
      </c>
      <c r="AG19">
        <v>0</v>
      </c>
      <c r="AH19">
        <v>32.472630000000002</v>
      </c>
      <c r="AI19">
        <v>0</v>
      </c>
      <c r="AJ19">
        <v>0</v>
      </c>
      <c r="AK19">
        <v>13.053149999999997</v>
      </c>
      <c r="AL19">
        <v>15.345200000000002</v>
      </c>
      <c r="AM19">
        <v>0</v>
      </c>
      <c r="AN19">
        <v>0</v>
      </c>
      <c r="AO19">
        <v>2.0759928000000003</v>
      </c>
      <c r="AP19">
        <v>1.2689585999999997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24.948215713988432</v>
      </c>
      <c r="BB19">
        <f t="shared" si="0"/>
        <v>745.05844201716775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82.521422159237972</v>
      </c>
      <c r="L20">
        <v>63.6201170886076</v>
      </c>
      <c r="M20">
        <v>0</v>
      </c>
      <c r="N20">
        <v>30.001476377952759</v>
      </c>
      <c r="O20">
        <v>50.381908898128039</v>
      </c>
      <c r="P20">
        <v>62.235675197498345</v>
      </c>
      <c r="Q20">
        <v>2.7688257575757578</v>
      </c>
      <c r="R20">
        <v>10.765411698757005</v>
      </c>
      <c r="S20">
        <v>6.6956870790916199</v>
      </c>
      <c r="T20">
        <v>0</v>
      </c>
      <c r="U20">
        <v>292.41583907062613</v>
      </c>
      <c r="V20">
        <v>3.6167512690355337</v>
      </c>
      <c r="W20">
        <v>8.629771967163272</v>
      </c>
      <c r="X20">
        <v>37.47314366148241</v>
      </c>
      <c r="Y20">
        <v>0</v>
      </c>
      <c r="Z20">
        <v>1.6646652000000002</v>
      </c>
      <c r="AA20">
        <v>0</v>
      </c>
      <c r="AB20">
        <v>10.035570479999999</v>
      </c>
      <c r="AC20">
        <v>4.9163427199999994</v>
      </c>
      <c r="AD20">
        <v>4.6303692000000005</v>
      </c>
      <c r="AE20">
        <v>12.556885224000002</v>
      </c>
      <c r="AF20">
        <v>0</v>
      </c>
      <c r="AG20">
        <v>0</v>
      </c>
      <c r="AH20">
        <v>32.472630000000002</v>
      </c>
      <c r="AI20">
        <v>0</v>
      </c>
      <c r="AJ20">
        <v>0</v>
      </c>
      <c r="AK20">
        <v>13.053149999999997</v>
      </c>
      <c r="AL20">
        <v>15.345200000000002</v>
      </c>
      <c r="AM20">
        <v>0</v>
      </c>
      <c r="AN20">
        <v>0</v>
      </c>
      <c r="AO20">
        <v>2.0759928000000003</v>
      </c>
      <c r="AP20">
        <v>1.2689585999999997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24.948215713988432</v>
      </c>
      <c r="BB20">
        <f t="shared" si="0"/>
        <v>745.05844201716775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82.521422159237972</v>
      </c>
      <c r="L21">
        <v>63.6201170886076</v>
      </c>
      <c r="M21">
        <v>0</v>
      </c>
      <c r="N21">
        <v>30.001476377952759</v>
      </c>
      <c r="O21">
        <v>50.381908898128039</v>
      </c>
      <c r="P21">
        <v>62.235675197498345</v>
      </c>
      <c r="Q21">
        <v>2.7688257575757578</v>
      </c>
      <c r="R21">
        <v>10.765411698757005</v>
      </c>
      <c r="S21">
        <v>6.6956870790916199</v>
      </c>
      <c r="T21">
        <v>0</v>
      </c>
      <c r="U21">
        <v>292.41583907062613</v>
      </c>
      <c r="V21">
        <v>3.6167512690355337</v>
      </c>
      <c r="W21">
        <v>8.629771967163272</v>
      </c>
      <c r="X21">
        <v>37.47314366148241</v>
      </c>
      <c r="Y21">
        <v>0</v>
      </c>
      <c r="Z21">
        <v>1.6646652000000002</v>
      </c>
      <c r="AA21">
        <v>0</v>
      </c>
      <c r="AB21">
        <v>10.035570479999999</v>
      </c>
      <c r="AC21">
        <v>4.9163427199999994</v>
      </c>
      <c r="AD21">
        <v>4.6303692000000005</v>
      </c>
      <c r="AE21">
        <v>12.556885224000002</v>
      </c>
      <c r="AF21">
        <v>0</v>
      </c>
      <c r="AG21">
        <v>0</v>
      </c>
      <c r="AH21">
        <v>32.472630000000002</v>
      </c>
      <c r="AI21">
        <v>0</v>
      </c>
      <c r="AJ21">
        <v>0</v>
      </c>
      <c r="AK21">
        <v>13.053149999999997</v>
      </c>
      <c r="AL21">
        <v>15.345200000000002</v>
      </c>
      <c r="AM21">
        <v>0</v>
      </c>
      <c r="AN21">
        <v>0</v>
      </c>
      <c r="AO21">
        <v>2.0759928000000003</v>
      </c>
      <c r="AP21">
        <v>1.2689585999999997</v>
      </c>
      <c r="AQ21">
        <v>0</v>
      </c>
      <c r="AR21">
        <v>12.758927999999997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24.948215713988432</v>
      </c>
      <c r="BB21">
        <f t="shared" si="0"/>
        <v>745.05844201716775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82.521422159237972</v>
      </c>
      <c r="L22">
        <v>63.6201170886076</v>
      </c>
      <c r="M22">
        <v>0</v>
      </c>
      <c r="N22">
        <v>30.001476377952759</v>
      </c>
      <c r="O22">
        <v>50.381908898128039</v>
      </c>
      <c r="P22">
        <v>62.235675197498345</v>
      </c>
      <c r="Q22">
        <v>2.7688257575757578</v>
      </c>
      <c r="R22">
        <v>10.765411698757005</v>
      </c>
      <c r="S22">
        <v>6.6956870790916199</v>
      </c>
      <c r="T22">
        <v>0</v>
      </c>
      <c r="U22">
        <v>292.41583907062613</v>
      </c>
      <c r="V22">
        <v>3.6167512690355337</v>
      </c>
      <c r="W22">
        <v>8.629771967163272</v>
      </c>
      <c r="X22">
        <v>37.47314366148241</v>
      </c>
      <c r="Y22">
        <v>0</v>
      </c>
      <c r="Z22">
        <v>1.6646652000000002</v>
      </c>
      <c r="AA22">
        <v>0</v>
      </c>
      <c r="AB22">
        <v>10.035570479999999</v>
      </c>
      <c r="AC22">
        <v>4.9163427199999994</v>
      </c>
      <c r="AD22">
        <v>4.6303692000000005</v>
      </c>
      <c r="AE22">
        <v>12.556885224000002</v>
      </c>
      <c r="AF22">
        <v>0</v>
      </c>
      <c r="AG22">
        <v>0</v>
      </c>
      <c r="AH22">
        <v>32.472630000000002</v>
      </c>
      <c r="AI22">
        <v>0</v>
      </c>
      <c r="AJ22">
        <v>0</v>
      </c>
      <c r="AK22">
        <v>13.053149999999997</v>
      </c>
      <c r="AL22">
        <v>15.345200000000002</v>
      </c>
      <c r="AM22">
        <v>0</v>
      </c>
      <c r="AN22">
        <v>0</v>
      </c>
      <c r="AO22">
        <v>2.0759928000000003</v>
      </c>
      <c r="AP22">
        <v>1.2689585999999997</v>
      </c>
      <c r="AQ22">
        <v>0</v>
      </c>
      <c r="AR22">
        <v>12.758927999999997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24.948215713988432</v>
      </c>
      <c r="BB22">
        <f t="shared" si="0"/>
        <v>745.05844201716775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82.521422159237972</v>
      </c>
      <c r="L23">
        <v>63.6201170886076</v>
      </c>
      <c r="M23">
        <v>0</v>
      </c>
      <c r="N23">
        <v>30.001476377952759</v>
      </c>
      <c r="O23">
        <v>50.381908898128039</v>
      </c>
      <c r="P23">
        <v>62.235675197498345</v>
      </c>
      <c r="Q23">
        <v>2.7688257575757578</v>
      </c>
      <c r="R23">
        <v>10.765411698757005</v>
      </c>
      <c r="S23">
        <v>6.6956870790916199</v>
      </c>
      <c r="T23">
        <v>0</v>
      </c>
      <c r="U23">
        <v>292.41583907062613</v>
      </c>
      <c r="V23">
        <v>3.6167512690355337</v>
      </c>
      <c r="W23">
        <v>8.629771967163272</v>
      </c>
      <c r="X23">
        <v>37.47314366148241</v>
      </c>
      <c r="Y23">
        <v>0</v>
      </c>
      <c r="Z23">
        <v>1.6646652000000002</v>
      </c>
      <c r="AA23">
        <v>0</v>
      </c>
      <c r="AB23">
        <v>6.6903803200000009</v>
      </c>
      <c r="AC23">
        <v>4.9163427199999994</v>
      </c>
      <c r="AD23">
        <v>4.6303692000000005</v>
      </c>
      <c r="AE23">
        <v>12.556885224000002</v>
      </c>
      <c r="AF23">
        <v>0</v>
      </c>
      <c r="AG23">
        <v>0</v>
      </c>
      <c r="AH23">
        <v>28.864559999999997</v>
      </c>
      <c r="AI23">
        <v>0</v>
      </c>
      <c r="AJ23">
        <v>0</v>
      </c>
      <c r="AK23">
        <v>13.053149999999997</v>
      </c>
      <c r="AL23">
        <v>15.345200000000002</v>
      </c>
      <c r="AM23">
        <v>0</v>
      </c>
      <c r="AN23">
        <v>0</v>
      </c>
      <c r="AO23">
        <v>2.0759928000000003</v>
      </c>
      <c r="AP23">
        <v>1.2689585999999997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24.750186645988435</v>
      </c>
      <c r="BB23">
        <f t="shared" si="0"/>
        <v>739.14445892516778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82.521422159237972</v>
      </c>
      <c r="L24">
        <v>63.6201170886076</v>
      </c>
      <c r="M24">
        <v>0</v>
      </c>
      <c r="N24">
        <v>30.001476377952759</v>
      </c>
      <c r="O24">
        <v>50.381908898128039</v>
      </c>
      <c r="P24">
        <v>62.235675197498345</v>
      </c>
      <c r="Q24">
        <v>2.7688257575757578</v>
      </c>
      <c r="R24">
        <v>10.765411698757005</v>
      </c>
      <c r="S24">
        <v>6.6956870790916199</v>
      </c>
      <c r="T24">
        <v>0</v>
      </c>
      <c r="U24">
        <v>292.41583907062613</v>
      </c>
      <c r="V24">
        <v>3.6167512690355337</v>
      </c>
      <c r="W24">
        <v>8.629771967163272</v>
      </c>
      <c r="X24">
        <v>37.47314366148241</v>
      </c>
      <c r="Y24">
        <v>0</v>
      </c>
      <c r="Z24">
        <v>1.6646652000000002</v>
      </c>
      <c r="AA24">
        <v>0</v>
      </c>
      <c r="AB24">
        <v>6.6903803200000009</v>
      </c>
      <c r="AC24">
        <v>4.9163427199999994</v>
      </c>
      <c r="AD24">
        <v>4.6303692000000005</v>
      </c>
      <c r="AE24">
        <v>12.556885224000002</v>
      </c>
      <c r="AF24">
        <v>0</v>
      </c>
      <c r="AG24">
        <v>0</v>
      </c>
      <c r="AH24">
        <v>28.864559999999997</v>
      </c>
      <c r="AI24">
        <v>0</v>
      </c>
      <c r="AJ24">
        <v>0</v>
      </c>
      <c r="AK24">
        <v>13.053149999999997</v>
      </c>
      <c r="AL24">
        <v>15.345200000000002</v>
      </c>
      <c r="AM24">
        <v>0</v>
      </c>
      <c r="AN24">
        <v>0</v>
      </c>
      <c r="AO24">
        <v>2.0759928000000003</v>
      </c>
      <c r="AP24">
        <v>1.2689585999999997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24.750186645988435</v>
      </c>
      <c r="BB24">
        <f t="shared" si="0"/>
        <v>739.14445892516778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82.521422159237972</v>
      </c>
      <c r="L25">
        <v>63.6201170886076</v>
      </c>
      <c r="M25">
        <v>0</v>
      </c>
      <c r="N25">
        <v>30.001476377952759</v>
      </c>
      <c r="O25">
        <v>50.381908898128039</v>
      </c>
      <c r="P25">
        <v>62.235675197498345</v>
      </c>
      <c r="Q25">
        <v>2.7688257575757578</v>
      </c>
      <c r="R25">
        <v>10.765411698757005</v>
      </c>
      <c r="S25">
        <v>6.6956870790916199</v>
      </c>
      <c r="T25">
        <v>0</v>
      </c>
      <c r="U25">
        <v>292.41583907062613</v>
      </c>
      <c r="V25">
        <v>3.6167512690355337</v>
      </c>
      <c r="W25">
        <v>8.629771967163272</v>
      </c>
      <c r="X25">
        <v>37.47314366148241</v>
      </c>
      <c r="Y25">
        <v>0</v>
      </c>
      <c r="Z25">
        <v>1.6646652000000002</v>
      </c>
      <c r="AA25">
        <v>0</v>
      </c>
      <c r="AB25">
        <v>6.6903803200000009</v>
      </c>
      <c r="AC25">
        <v>4.9163427199999994</v>
      </c>
      <c r="AD25">
        <v>4.6303692000000005</v>
      </c>
      <c r="AE25">
        <v>12.556885224000002</v>
      </c>
      <c r="AF25">
        <v>0</v>
      </c>
      <c r="AG25">
        <v>0</v>
      </c>
      <c r="AH25">
        <v>28.864559999999997</v>
      </c>
      <c r="AI25">
        <v>0</v>
      </c>
      <c r="AJ25">
        <v>0</v>
      </c>
      <c r="AK25">
        <v>13.053149999999997</v>
      </c>
      <c r="AL25">
        <v>15.345200000000002</v>
      </c>
      <c r="AM25">
        <v>0</v>
      </c>
      <c r="AN25">
        <v>0</v>
      </c>
      <c r="AO25">
        <v>2.0759928000000003</v>
      </c>
      <c r="AP25">
        <v>1.2689585999999997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24.750186645988435</v>
      </c>
      <c r="BB25">
        <f t="shared" si="0"/>
        <v>739.14445892516778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82.521422159237972</v>
      </c>
      <c r="L26">
        <v>63.6201170886076</v>
      </c>
      <c r="M26">
        <v>0</v>
      </c>
      <c r="N26">
        <v>30.001476377952759</v>
      </c>
      <c r="O26">
        <v>50.381908898128039</v>
      </c>
      <c r="P26">
        <v>62.235675197498345</v>
      </c>
      <c r="Q26">
        <v>2.7688257575757578</v>
      </c>
      <c r="R26">
        <v>10.765411698757005</v>
      </c>
      <c r="S26">
        <v>6.6956870790916199</v>
      </c>
      <c r="T26">
        <v>0</v>
      </c>
      <c r="U26">
        <v>292.41583907062613</v>
      </c>
      <c r="V26">
        <v>3.6167512690355337</v>
      </c>
      <c r="W26">
        <v>8.629771967163272</v>
      </c>
      <c r="X26">
        <v>37.47314366148241</v>
      </c>
      <c r="Y26">
        <v>0</v>
      </c>
      <c r="Z26">
        <v>1.6646652000000002</v>
      </c>
      <c r="AA26">
        <v>0</v>
      </c>
      <c r="AB26">
        <v>6.6903803200000009</v>
      </c>
      <c r="AC26">
        <v>4.9163427199999994</v>
      </c>
      <c r="AD26">
        <v>4.6303692000000005</v>
      </c>
      <c r="AE26">
        <v>12.556885224000002</v>
      </c>
      <c r="AF26">
        <v>0</v>
      </c>
      <c r="AG26">
        <v>0</v>
      </c>
      <c r="AH26">
        <v>28.864559999999997</v>
      </c>
      <c r="AI26">
        <v>0.64668399999999993</v>
      </c>
      <c r="AJ26">
        <v>0</v>
      </c>
      <c r="AK26">
        <v>13.053149999999997</v>
      </c>
      <c r="AL26">
        <v>15.345200000000002</v>
      </c>
      <c r="AM26">
        <v>0</v>
      </c>
      <c r="AN26">
        <v>0</v>
      </c>
      <c r="AO26">
        <v>2.0759928000000003</v>
      </c>
      <c r="AP26">
        <v>1.2689585999999997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24.771139105988439</v>
      </c>
      <c r="BB26">
        <f t="shared" si="0"/>
        <v>739.77019046516784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30.001960913128435</v>
      </c>
      <c r="L27">
        <v>24.999677291761262</v>
      </c>
      <c r="M27">
        <v>0</v>
      </c>
      <c r="N27">
        <v>30.001476377952759</v>
      </c>
      <c r="O27">
        <v>50.381908898128039</v>
      </c>
      <c r="P27">
        <v>62.235675197498345</v>
      </c>
      <c r="Q27">
        <v>1.996742551020408</v>
      </c>
      <c r="R27">
        <v>2.0039514592933942</v>
      </c>
      <c r="S27">
        <v>1.9959899856938483</v>
      </c>
      <c r="T27">
        <v>0</v>
      </c>
      <c r="U27">
        <v>292.41583907062613</v>
      </c>
      <c r="V27">
        <v>3.6167512690355337</v>
      </c>
      <c r="W27">
        <v>8.629771967163272</v>
      </c>
      <c r="X27">
        <v>37.47314366148241</v>
      </c>
      <c r="Y27">
        <v>0</v>
      </c>
      <c r="Z27">
        <v>1.6646652000000002</v>
      </c>
      <c r="AA27">
        <v>0</v>
      </c>
      <c r="AB27">
        <v>6.6903803200000009</v>
      </c>
      <c r="AC27">
        <v>4.9163427199999994</v>
      </c>
      <c r="AD27">
        <v>4.6303692000000005</v>
      </c>
      <c r="AE27">
        <v>12.1553986</v>
      </c>
      <c r="AF27">
        <v>0</v>
      </c>
      <c r="AG27">
        <v>0</v>
      </c>
      <c r="AH27">
        <v>26.459179999999996</v>
      </c>
      <c r="AI27">
        <v>1.9400520000000001</v>
      </c>
      <c r="AJ27">
        <v>0</v>
      </c>
      <c r="AK27">
        <v>13.053149999999997</v>
      </c>
      <c r="AL27">
        <v>15.345200000000002</v>
      </c>
      <c r="AM27">
        <v>0</v>
      </c>
      <c r="AN27">
        <v>0</v>
      </c>
      <c r="AO27">
        <v>1.9789140000000001</v>
      </c>
      <c r="AP27">
        <v>1.2689585999999997</v>
      </c>
      <c r="AQ27">
        <v>0</v>
      </c>
      <c r="AR27">
        <v>12.758927999999997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21.287440662911855</v>
      </c>
      <c r="BB27">
        <f t="shared" si="0"/>
        <v>635.73233429987192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30.001960913128435</v>
      </c>
      <c r="L28">
        <v>24.999677291761262</v>
      </c>
      <c r="M28">
        <v>0</v>
      </c>
      <c r="N28">
        <v>30.001476377952759</v>
      </c>
      <c r="O28">
        <v>50.381908898128039</v>
      </c>
      <c r="P28">
        <v>62.235675197498345</v>
      </c>
      <c r="Q28">
        <v>1.996742551020408</v>
      </c>
      <c r="R28">
        <v>2.0039514592933942</v>
      </c>
      <c r="S28">
        <v>1.9959899856938483</v>
      </c>
      <c r="T28">
        <v>0</v>
      </c>
      <c r="U28">
        <v>292.41583907062613</v>
      </c>
      <c r="V28">
        <v>3.6167512690355337</v>
      </c>
      <c r="W28">
        <v>8.629771967163272</v>
      </c>
      <c r="X28">
        <v>37.47314366148241</v>
      </c>
      <c r="Y28">
        <v>0</v>
      </c>
      <c r="Z28">
        <v>1.6646652000000002</v>
      </c>
      <c r="AA28">
        <v>0</v>
      </c>
      <c r="AB28">
        <v>6.6903803200000009</v>
      </c>
      <c r="AC28">
        <v>4.9163427199999994</v>
      </c>
      <c r="AD28">
        <v>2.3151846000000003</v>
      </c>
      <c r="AE28">
        <v>12.057633999999998</v>
      </c>
      <c r="AF28">
        <v>0</v>
      </c>
      <c r="AG28">
        <v>0</v>
      </c>
      <c r="AH28">
        <v>26.459179999999996</v>
      </c>
      <c r="AI28">
        <v>12.610337999999999</v>
      </c>
      <c r="AJ28">
        <v>0</v>
      </c>
      <c r="AK28">
        <v>13.053149999999997</v>
      </c>
      <c r="AL28">
        <v>15.345200000000002</v>
      </c>
      <c r="AM28">
        <v>1.340617142857143</v>
      </c>
      <c r="AN28">
        <v>0</v>
      </c>
      <c r="AO28">
        <v>1.9789140000000001</v>
      </c>
      <c r="AP28">
        <v>1.2689585999999997</v>
      </c>
      <c r="AQ28">
        <v>0</v>
      </c>
      <c r="AR28">
        <v>12.758927999999997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21.598414291419786</v>
      </c>
      <c r="BB28">
        <f t="shared" si="0"/>
        <v>645.019314614221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80.001335922897198</v>
      </c>
      <c r="L29">
        <v>24.235250802452889</v>
      </c>
      <c r="M29">
        <v>0</v>
      </c>
      <c r="N29">
        <v>30.001476377952759</v>
      </c>
      <c r="O29">
        <v>50.381908898128039</v>
      </c>
      <c r="P29">
        <v>62.235675197498345</v>
      </c>
      <c r="Q29">
        <v>1.996742551020408</v>
      </c>
      <c r="R29">
        <v>2.0039514592933942</v>
      </c>
      <c r="S29">
        <v>1.9959899856938483</v>
      </c>
      <c r="T29">
        <v>0</v>
      </c>
      <c r="U29">
        <v>292.41583907062613</v>
      </c>
      <c r="V29">
        <v>3.6167512690355337</v>
      </c>
      <c r="W29">
        <v>8.629771967163272</v>
      </c>
      <c r="X29">
        <v>37.47314366148241</v>
      </c>
      <c r="Y29">
        <v>0</v>
      </c>
      <c r="Z29">
        <v>1.6646652000000002</v>
      </c>
      <c r="AA29">
        <v>0</v>
      </c>
      <c r="AB29">
        <v>6.6903803200000009</v>
      </c>
      <c r="AC29">
        <v>7.381953231999999</v>
      </c>
      <c r="AD29">
        <v>2.3151846000000003</v>
      </c>
      <c r="AE29">
        <v>12.057633999999998</v>
      </c>
      <c r="AF29">
        <v>0</v>
      </c>
      <c r="AG29">
        <v>0</v>
      </c>
      <c r="AH29">
        <v>21.648420000000005</v>
      </c>
      <c r="AI29">
        <v>12.610337999999999</v>
      </c>
      <c r="AJ29">
        <v>0</v>
      </c>
      <c r="AK29">
        <v>13.053149999999997</v>
      </c>
      <c r="AL29">
        <v>15.345200000000002</v>
      </c>
      <c r="AM29">
        <v>1.340617142857143</v>
      </c>
      <c r="AN29">
        <v>0</v>
      </c>
      <c r="AO29">
        <v>1.9789140000000001</v>
      </c>
      <c r="AP29">
        <v>1.2689585999999997</v>
      </c>
      <c r="AQ29">
        <v>0</v>
      </c>
      <c r="AR29">
        <v>12.758927999999997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23.117644340072061</v>
      </c>
      <c r="BB29">
        <f t="shared" si="0"/>
        <v>690.38988359802909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80.001335922897198</v>
      </c>
      <c r="L30">
        <v>24.235143899410122</v>
      </c>
      <c r="M30">
        <v>0</v>
      </c>
      <c r="N30">
        <v>30.001476377952759</v>
      </c>
      <c r="O30">
        <v>50.381908898128039</v>
      </c>
      <c r="P30">
        <v>62.235675197498345</v>
      </c>
      <c r="Q30">
        <v>1.996742551020408</v>
      </c>
      <c r="R30">
        <v>2.0039514592933942</v>
      </c>
      <c r="S30">
        <v>1.9959899856938483</v>
      </c>
      <c r="T30">
        <v>0</v>
      </c>
      <c r="U30">
        <v>292.41583907062613</v>
      </c>
      <c r="V30">
        <v>3.6167512690355337</v>
      </c>
      <c r="W30">
        <v>8.629771967163272</v>
      </c>
      <c r="X30">
        <v>37.47314366148241</v>
      </c>
      <c r="Y30">
        <v>0</v>
      </c>
      <c r="Z30">
        <v>1.6646652000000002</v>
      </c>
      <c r="AA30">
        <v>0</v>
      </c>
      <c r="AB30">
        <v>6.6903803200000009</v>
      </c>
      <c r="AC30">
        <v>7.381953231999999</v>
      </c>
      <c r="AD30">
        <v>2.3151846000000003</v>
      </c>
      <c r="AE30">
        <v>12.057633999999998</v>
      </c>
      <c r="AF30">
        <v>0</v>
      </c>
      <c r="AG30">
        <v>0</v>
      </c>
      <c r="AH30">
        <v>20.205191999999993</v>
      </c>
      <c r="AI30">
        <v>12.610337999999999</v>
      </c>
      <c r="AJ30">
        <v>0</v>
      </c>
      <c r="AK30">
        <v>13.053149999999997</v>
      </c>
      <c r="AL30">
        <v>15.345200000000002</v>
      </c>
      <c r="AM30">
        <v>1.340617142857143</v>
      </c>
      <c r="AN30">
        <v>0</v>
      </c>
      <c r="AO30">
        <v>1.9789140000000001</v>
      </c>
      <c r="AP30">
        <v>1.2689585999999997</v>
      </c>
      <c r="AQ30">
        <v>0</v>
      </c>
      <c r="AR30">
        <v>12.758927999999997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23.070879601522883</v>
      </c>
      <c r="BB30">
        <f t="shared" si="0"/>
        <v>688.99331343353549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82.513961490342069</v>
      </c>
      <c r="L31">
        <v>42.00062570444382</v>
      </c>
      <c r="M31">
        <v>0</v>
      </c>
      <c r="N31">
        <v>30.001476377952759</v>
      </c>
      <c r="O31">
        <v>50.381908898128039</v>
      </c>
      <c r="P31">
        <v>62.235675197498345</v>
      </c>
      <c r="Q31">
        <v>1.996742551020408</v>
      </c>
      <c r="R31">
        <v>2.0039514592933942</v>
      </c>
      <c r="S31">
        <v>1.9959899856938483</v>
      </c>
      <c r="T31">
        <v>0</v>
      </c>
      <c r="U31">
        <v>292.41583907062613</v>
      </c>
      <c r="V31">
        <v>3.6167512690355337</v>
      </c>
      <c r="W31">
        <v>8.629771967163272</v>
      </c>
      <c r="X31">
        <v>37.47314366148241</v>
      </c>
      <c r="Y31">
        <v>0</v>
      </c>
      <c r="Z31">
        <v>1.6646652000000002</v>
      </c>
      <c r="AA31">
        <v>0</v>
      </c>
      <c r="AB31">
        <v>10.035570479999999</v>
      </c>
      <c r="AC31">
        <v>7.381953231999999</v>
      </c>
      <c r="AD31">
        <v>2.3151846000000003</v>
      </c>
      <c r="AE31">
        <v>12.057633999999998</v>
      </c>
      <c r="AF31">
        <v>0</v>
      </c>
      <c r="AG31">
        <v>0</v>
      </c>
      <c r="AH31">
        <v>20.205191999999993</v>
      </c>
      <c r="AI31">
        <v>12.610337999999999</v>
      </c>
      <c r="AJ31">
        <v>0</v>
      </c>
      <c r="AK31">
        <v>13.053149999999997</v>
      </c>
      <c r="AL31">
        <v>21.247200000000003</v>
      </c>
      <c r="AM31">
        <v>1.340617142857143</v>
      </c>
      <c r="AN31">
        <v>0</v>
      </c>
      <c r="AO31">
        <v>1.9789140000000001</v>
      </c>
      <c r="AP31">
        <v>1.2689585999999997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24.01766865252133</v>
      </c>
      <c r="BB31">
        <f t="shared" si="0"/>
        <v>717.26840951701558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82.513961490342069</v>
      </c>
      <c r="L32">
        <v>42.001037921366162</v>
      </c>
      <c r="M32">
        <v>0</v>
      </c>
      <c r="N32">
        <v>30.001476377952759</v>
      </c>
      <c r="O32">
        <v>50.381908898128039</v>
      </c>
      <c r="P32">
        <v>62.235675197498345</v>
      </c>
      <c r="Q32">
        <v>1.996742551020408</v>
      </c>
      <c r="R32">
        <v>2.0039514592933942</v>
      </c>
      <c r="S32">
        <v>1.9959899856938483</v>
      </c>
      <c r="T32">
        <v>0</v>
      </c>
      <c r="U32">
        <v>292.41583907062613</v>
      </c>
      <c r="V32">
        <v>3.6167512690355337</v>
      </c>
      <c r="W32">
        <v>8.629771967163272</v>
      </c>
      <c r="X32">
        <v>37.47314366148241</v>
      </c>
      <c r="Y32">
        <v>0</v>
      </c>
      <c r="Z32">
        <v>1.6646652000000002</v>
      </c>
      <c r="AA32">
        <v>0</v>
      </c>
      <c r="AB32">
        <v>10.035570479999999</v>
      </c>
      <c r="AC32">
        <v>7.381953231999999</v>
      </c>
      <c r="AD32">
        <v>2.3151846000000003</v>
      </c>
      <c r="AE32">
        <v>12.057633999999998</v>
      </c>
      <c r="AF32">
        <v>0</v>
      </c>
      <c r="AG32">
        <v>0</v>
      </c>
      <c r="AH32">
        <v>20.205191999999993</v>
      </c>
      <c r="AI32">
        <v>8.4068919999999991</v>
      </c>
      <c r="AJ32">
        <v>0</v>
      </c>
      <c r="AK32">
        <v>13.053149999999997</v>
      </c>
      <c r="AL32">
        <v>21.247200000000003</v>
      </c>
      <c r="AM32">
        <v>1.340617142857143</v>
      </c>
      <c r="AN32">
        <v>0</v>
      </c>
      <c r="AO32">
        <v>1.9789140000000001</v>
      </c>
      <c r="AP32">
        <v>1.2689585999999997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23.881496134537471</v>
      </c>
      <c r="BB32">
        <f t="shared" si="0"/>
        <v>713.20154825192196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85.281898593034668</v>
      </c>
      <c r="L33">
        <v>42.001037921366162</v>
      </c>
      <c r="M33">
        <v>0</v>
      </c>
      <c r="N33">
        <v>30.001476377952759</v>
      </c>
      <c r="O33">
        <v>50.381908898128039</v>
      </c>
      <c r="P33">
        <v>62.235675197498345</v>
      </c>
      <c r="Q33">
        <v>1.996742551020408</v>
      </c>
      <c r="R33">
        <v>2.0039514592933942</v>
      </c>
      <c r="S33">
        <v>1.9959899856938483</v>
      </c>
      <c r="T33">
        <v>0</v>
      </c>
      <c r="U33">
        <v>292.41583907062613</v>
      </c>
      <c r="V33">
        <v>3.6167512690355337</v>
      </c>
      <c r="W33">
        <v>8.629771967163272</v>
      </c>
      <c r="X33">
        <v>37.47314366148241</v>
      </c>
      <c r="Y33">
        <v>0</v>
      </c>
      <c r="Z33">
        <v>1.6646652000000002</v>
      </c>
      <c r="AA33">
        <v>0</v>
      </c>
      <c r="AB33">
        <v>10.035570479999999</v>
      </c>
      <c r="AC33">
        <v>7.381953231999999</v>
      </c>
      <c r="AD33">
        <v>2.3151846000000003</v>
      </c>
      <c r="AE33">
        <v>12.057633999999998</v>
      </c>
      <c r="AF33">
        <v>0</v>
      </c>
      <c r="AG33">
        <v>0</v>
      </c>
      <c r="AH33">
        <v>20.205191999999993</v>
      </c>
      <c r="AI33">
        <v>8.4068919999999991</v>
      </c>
      <c r="AJ33">
        <v>0</v>
      </c>
      <c r="AK33">
        <v>13.053149999999997</v>
      </c>
      <c r="AL33">
        <v>21.247200000000003</v>
      </c>
      <c r="AM33">
        <v>2.6812342857142859</v>
      </c>
      <c r="AN33">
        <v>0</v>
      </c>
      <c r="AO33">
        <v>1.9789140000000001</v>
      </c>
      <c r="AP33">
        <v>1.2689585999999997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24.014613259636064</v>
      </c>
      <c r="BB33">
        <f t="shared" si="0"/>
        <v>717.17698537237288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82.522644141005983</v>
      </c>
      <c r="L34">
        <v>23.997887826976488</v>
      </c>
      <c r="M34">
        <v>0</v>
      </c>
      <c r="N34">
        <v>30.001476377952759</v>
      </c>
      <c r="O34">
        <v>50.381908898128039</v>
      </c>
      <c r="P34">
        <v>62.235675197498345</v>
      </c>
      <c r="Q34">
        <v>1.996742551020408</v>
      </c>
      <c r="R34">
        <v>2.0039514592933942</v>
      </c>
      <c r="S34">
        <v>1.9959899856938483</v>
      </c>
      <c r="T34">
        <v>0</v>
      </c>
      <c r="U34">
        <v>292.41583907062613</v>
      </c>
      <c r="V34">
        <v>0</v>
      </c>
      <c r="W34">
        <v>0</v>
      </c>
      <c r="X34">
        <v>37.47314366148241</v>
      </c>
      <c r="Y34">
        <v>0</v>
      </c>
      <c r="Z34">
        <v>1.6646652000000002</v>
      </c>
      <c r="AA34">
        <v>0</v>
      </c>
      <c r="AB34">
        <v>10.035570479999999</v>
      </c>
      <c r="AC34">
        <v>7.381953231999999</v>
      </c>
      <c r="AD34">
        <v>2.3151846000000003</v>
      </c>
      <c r="AE34">
        <v>12.057633999999998</v>
      </c>
      <c r="AF34">
        <v>0</v>
      </c>
      <c r="AG34">
        <v>0</v>
      </c>
      <c r="AH34">
        <v>20.205191999999993</v>
      </c>
      <c r="AI34">
        <v>1.2933679999999999</v>
      </c>
      <c r="AJ34">
        <v>0</v>
      </c>
      <c r="AK34">
        <v>13.053149999999997</v>
      </c>
      <c r="AL34">
        <v>21.247200000000003</v>
      </c>
      <c r="AM34">
        <v>2.6812342857142859</v>
      </c>
      <c r="AN34">
        <v>0</v>
      </c>
      <c r="AO34">
        <v>1.9789140000000001</v>
      </c>
      <c r="AP34">
        <v>1.2689585999999997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22.714640069921664</v>
      </c>
      <c r="BB34">
        <f t="shared" si="0"/>
        <v>678.3545067794704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31.996154539446017</v>
      </c>
      <c r="L35">
        <v>24.193797748167118</v>
      </c>
      <c r="M35">
        <v>0</v>
      </c>
      <c r="N35">
        <v>30.001476377952759</v>
      </c>
      <c r="O35">
        <v>50.381908898128039</v>
      </c>
      <c r="P35">
        <v>62.235675197498345</v>
      </c>
      <c r="Q35">
        <v>1.996742551020408</v>
      </c>
      <c r="R35">
        <v>2.0039514592933942</v>
      </c>
      <c r="S35">
        <v>1.9959899856938483</v>
      </c>
      <c r="T35">
        <v>0</v>
      </c>
      <c r="U35">
        <v>292.41583907062613</v>
      </c>
      <c r="V35">
        <v>0.45455976676384846</v>
      </c>
      <c r="W35">
        <v>0</v>
      </c>
      <c r="X35">
        <v>15.004426445635589</v>
      </c>
      <c r="Y35">
        <v>0</v>
      </c>
      <c r="Z35">
        <v>1.6646652000000002</v>
      </c>
      <c r="AA35">
        <v>0</v>
      </c>
      <c r="AB35">
        <v>10.035570479999999</v>
      </c>
      <c r="AC35">
        <v>7.381953231999999</v>
      </c>
      <c r="AD35">
        <v>2.3151846000000003</v>
      </c>
      <c r="AE35">
        <v>12.057633999999998</v>
      </c>
      <c r="AF35">
        <v>0</v>
      </c>
      <c r="AG35">
        <v>0</v>
      </c>
      <c r="AH35">
        <v>20.205191999999993</v>
      </c>
      <c r="AI35">
        <v>0.64668399999999993</v>
      </c>
      <c r="AJ35">
        <v>0</v>
      </c>
      <c r="AK35">
        <v>13.053149999999997</v>
      </c>
      <c r="AL35">
        <v>21.247200000000003</v>
      </c>
      <c r="AM35">
        <v>2.6812342857142859</v>
      </c>
      <c r="AN35">
        <v>0</v>
      </c>
      <c r="AO35">
        <v>1.9789140000000001</v>
      </c>
      <c r="AP35">
        <v>0.9435846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20.339175873276218</v>
      </c>
      <c r="BB35">
        <f t="shared" si="0"/>
        <v>607.41317584666353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31.996154539446017</v>
      </c>
      <c r="L36">
        <v>24.193797748167118</v>
      </c>
      <c r="M36">
        <v>0</v>
      </c>
      <c r="N36">
        <v>30.001476377952759</v>
      </c>
      <c r="O36">
        <v>50.381908898128039</v>
      </c>
      <c r="P36">
        <v>62.235675197498345</v>
      </c>
      <c r="Q36">
        <v>1.996742551020408</v>
      </c>
      <c r="R36">
        <v>2.0039514592933942</v>
      </c>
      <c r="S36">
        <v>1.9959899856938483</v>
      </c>
      <c r="T36">
        <v>0</v>
      </c>
      <c r="U36">
        <v>292.41583907062613</v>
      </c>
      <c r="V36">
        <v>0.45455976676384846</v>
      </c>
      <c r="W36">
        <v>0</v>
      </c>
      <c r="X36">
        <v>15.004426445635589</v>
      </c>
      <c r="Y36">
        <v>0</v>
      </c>
      <c r="Z36">
        <v>1.6646652000000002</v>
      </c>
      <c r="AA36">
        <v>3.5516819999999996</v>
      </c>
      <c r="AB36">
        <v>10.035570479999999</v>
      </c>
      <c r="AC36">
        <v>7.381953231999999</v>
      </c>
      <c r="AD36">
        <v>2.3151846000000003</v>
      </c>
      <c r="AE36">
        <v>12.057633999999998</v>
      </c>
      <c r="AF36">
        <v>0</v>
      </c>
      <c r="AG36">
        <v>0</v>
      </c>
      <c r="AH36">
        <v>20.205191999999993</v>
      </c>
      <c r="AI36">
        <v>0</v>
      </c>
      <c r="AJ36">
        <v>0</v>
      </c>
      <c r="AK36">
        <v>13.053149999999997</v>
      </c>
      <c r="AL36">
        <v>21.247200000000003</v>
      </c>
      <c r="AM36">
        <v>2.6812342857142859</v>
      </c>
      <c r="AN36">
        <v>0</v>
      </c>
      <c r="AO36">
        <v>1.9789140000000001</v>
      </c>
      <c r="AP36">
        <v>0.9435846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20.433297859276216</v>
      </c>
      <c r="BB36">
        <f t="shared" si="0"/>
        <v>610.22405186066351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31.996154539446017</v>
      </c>
      <c r="L37">
        <v>24.193797748167118</v>
      </c>
      <c r="M37">
        <v>0</v>
      </c>
      <c r="N37">
        <v>30.001476377952759</v>
      </c>
      <c r="O37">
        <v>50.381908898128039</v>
      </c>
      <c r="P37">
        <v>62.235675197498345</v>
      </c>
      <c r="Q37">
        <v>1.996742551020408</v>
      </c>
      <c r="R37">
        <v>2.0039514592933942</v>
      </c>
      <c r="S37">
        <v>1.9959899856938483</v>
      </c>
      <c r="T37">
        <v>0</v>
      </c>
      <c r="U37">
        <v>292.41583907062613</v>
      </c>
      <c r="V37">
        <v>1.6426137026239067</v>
      </c>
      <c r="W37">
        <v>0</v>
      </c>
      <c r="X37">
        <v>15.004426445635589</v>
      </c>
      <c r="Y37">
        <v>0</v>
      </c>
      <c r="Z37">
        <v>1.6646652000000002</v>
      </c>
      <c r="AA37">
        <v>3.5516819999999996</v>
      </c>
      <c r="AB37">
        <v>10.035570479999999</v>
      </c>
      <c r="AC37">
        <v>7.381953231999999</v>
      </c>
      <c r="AD37">
        <v>2.3151846000000003</v>
      </c>
      <c r="AE37">
        <v>12.057633999999998</v>
      </c>
      <c r="AF37">
        <v>0</v>
      </c>
      <c r="AG37">
        <v>0</v>
      </c>
      <c r="AH37">
        <v>20.205191999999993</v>
      </c>
      <c r="AI37">
        <v>0</v>
      </c>
      <c r="AJ37">
        <v>0</v>
      </c>
      <c r="AK37">
        <v>13.053149999999997</v>
      </c>
      <c r="AL37">
        <v>15.345200000000002</v>
      </c>
      <c r="AM37">
        <v>2.6812342857142859</v>
      </c>
      <c r="AN37">
        <v>0</v>
      </c>
      <c r="AO37">
        <v>1.8668999999999998</v>
      </c>
      <c r="AP37">
        <v>0.9435846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20.276936832446282</v>
      </c>
      <c r="BB37">
        <f t="shared" si="0"/>
        <v>605.55445282335347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31.996154539446017</v>
      </c>
      <c r="L38">
        <v>24.193797748167118</v>
      </c>
      <c r="M38">
        <v>0</v>
      </c>
      <c r="N38">
        <v>30.001476377952759</v>
      </c>
      <c r="O38">
        <v>50.381908898128039</v>
      </c>
      <c r="P38">
        <v>62.235675197498345</v>
      </c>
      <c r="Q38">
        <v>1.996742551020408</v>
      </c>
      <c r="R38">
        <v>2.0039514592933942</v>
      </c>
      <c r="S38">
        <v>1.9959899856938483</v>
      </c>
      <c r="T38">
        <v>0</v>
      </c>
      <c r="U38">
        <v>292.41583907062613</v>
      </c>
      <c r="V38">
        <v>1.6426137026239067</v>
      </c>
      <c r="W38">
        <v>0</v>
      </c>
      <c r="X38">
        <v>15.004426445635589</v>
      </c>
      <c r="Y38">
        <v>0</v>
      </c>
      <c r="Z38">
        <v>1.6646652000000002</v>
      </c>
      <c r="AA38">
        <v>3.5685374400000001</v>
      </c>
      <c r="AB38">
        <v>10.035570479999999</v>
      </c>
      <c r="AC38">
        <v>7.381953231999999</v>
      </c>
      <c r="AD38">
        <v>2.3151846000000003</v>
      </c>
      <c r="AE38">
        <v>12.057633999999998</v>
      </c>
      <c r="AF38">
        <v>0</v>
      </c>
      <c r="AG38">
        <v>0</v>
      </c>
      <c r="AH38">
        <v>20.205191999999993</v>
      </c>
      <c r="AI38">
        <v>0</v>
      </c>
      <c r="AJ38">
        <v>0</v>
      </c>
      <c r="AK38">
        <v>13.053149999999997</v>
      </c>
      <c r="AL38">
        <v>15.345200000000002</v>
      </c>
      <c r="AM38">
        <v>2.6812342857142859</v>
      </c>
      <c r="AN38">
        <v>0</v>
      </c>
      <c r="AO38">
        <v>1.8668999999999998</v>
      </c>
      <c r="AP38">
        <v>0.9435846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20.277482932446276</v>
      </c>
      <c r="BB38">
        <f t="shared" si="0"/>
        <v>605.57076216335349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31.810882408245575</v>
      </c>
      <c r="L39">
        <v>24.193797748167118</v>
      </c>
      <c r="M39">
        <v>0</v>
      </c>
      <c r="N39">
        <v>30.001476377952759</v>
      </c>
      <c r="O39">
        <v>50.381908898128039</v>
      </c>
      <c r="P39">
        <v>62.235675197498345</v>
      </c>
      <c r="Q39">
        <v>1.996742551020408</v>
      </c>
      <c r="R39">
        <v>2.0039514592933942</v>
      </c>
      <c r="S39">
        <v>1.9959899856938483</v>
      </c>
      <c r="T39">
        <v>0</v>
      </c>
      <c r="U39">
        <v>292.41583907062613</v>
      </c>
      <c r="V39">
        <v>1.6426137026239067</v>
      </c>
      <c r="W39">
        <v>0</v>
      </c>
      <c r="X39">
        <v>15.004426445635589</v>
      </c>
      <c r="Y39">
        <v>0</v>
      </c>
      <c r="Z39">
        <v>3.3293304000000004</v>
      </c>
      <c r="AA39">
        <v>3.5685374400000001</v>
      </c>
      <c r="AB39">
        <v>10.035570479999999</v>
      </c>
      <c r="AC39">
        <v>7.381953231999999</v>
      </c>
      <c r="AD39">
        <v>2.3151846000000003</v>
      </c>
      <c r="AE39">
        <v>12.057633999999998</v>
      </c>
      <c r="AF39">
        <v>0</v>
      </c>
      <c r="AG39">
        <v>0</v>
      </c>
      <c r="AH39">
        <v>21.407882000000001</v>
      </c>
      <c r="AI39">
        <v>0</v>
      </c>
      <c r="AJ39">
        <v>0</v>
      </c>
      <c r="AK39">
        <v>13.053149999999997</v>
      </c>
      <c r="AL39">
        <v>15.345200000000002</v>
      </c>
      <c r="AM39">
        <v>1.340617142857143</v>
      </c>
      <c r="AN39">
        <v>0</v>
      </c>
      <c r="AO39">
        <v>1.8295619999999997</v>
      </c>
      <c r="AP39">
        <v>0.9435846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20.346993161301704</v>
      </c>
      <c r="BB39">
        <f t="shared" si="0"/>
        <v>607.6466278604405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31.996948477566981</v>
      </c>
      <c r="L40">
        <v>24.193797748167118</v>
      </c>
      <c r="M40">
        <v>0</v>
      </c>
      <c r="N40">
        <v>30.001476377952759</v>
      </c>
      <c r="O40">
        <v>50.381908898128039</v>
      </c>
      <c r="P40">
        <v>62.235675197498345</v>
      </c>
      <c r="Q40">
        <v>1.996742551020408</v>
      </c>
      <c r="R40">
        <v>2.0039514592933942</v>
      </c>
      <c r="S40">
        <v>1.9959899856938483</v>
      </c>
      <c r="T40">
        <v>0</v>
      </c>
      <c r="U40">
        <v>292.41583907062613</v>
      </c>
      <c r="V40">
        <v>1.6426137026239067</v>
      </c>
      <c r="W40">
        <v>0</v>
      </c>
      <c r="X40">
        <v>37.47314366148241</v>
      </c>
      <c r="Y40">
        <v>0</v>
      </c>
      <c r="Z40">
        <v>3.3293304000000004</v>
      </c>
      <c r="AA40">
        <v>3.5685374400000001</v>
      </c>
      <c r="AB40">
        <v>10.035570479999999</v>
      </c>
      <c r="AC40">
        <v>7.381953231999999</v>
      </c>
      <c r="AD40">
        <v>2.3151846000000003</v>
      </c>
      <c r="AE40">
        <v>12.057633999999998</v>
      </c>
      <c r="AF40">
        <v>0</v>
      </c>
      <c r="AG40">
        <v>0</v>
      </c>
      <c r="AH40">
        <v>21.648420000000005</v>
      </c>
      <c r="AI40">
        <v>0</v>
      </c>
      <c r="AJ40">
        <v>0</v>
      </c>
      <c r="AK40">
        <v>13.053149999999997</v>
      </c>
      <c r="AL40">
        <v>15.345200000000002</v>
      </c>
      <c r="AM40">
        <v>0</v>
      </c>
      <c r="AN40">
        <v>0</v>
      </c>
      <c r="AO40">
        <v>1.8295619999999997</v>
      </c>
      <c r="AP40">
        <v>0.9435846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21.045365540772657</v>
      </c>
      <c r="BB40">
        <f t="shared" si="0"/>
        <v>628.50295962328073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31.996948477566981</v>
      </c>
      <c r="L41">
        <v>24.193797748167118</v>
      </c>
      <c r="M41">
        <v>0</v>
      </c>
      <c r="N41">
        <v>30.001476377952759</v>
      </c>
      <c r="O41">
        <v>50.381908898128039</v>
      </c>
      <c r="P41">
        <v>62.235675197498345</v>
      </c>
      <c r="Q41">
        <v>1.996742551020408</v>
      </c>
      <c r="R41">
        <v>2.0039514592933942</v>
      </c>
      <c r="S41">
        <v>1.9959899856938483</v>
      </c>
      <c r="T41">
        <v>0</v>
      </c>
      <c r="U41">
        <v>292.41583907062613</v>
      </c>
      <c r="V41">
        <v>1.6426137026239067</v>
      </c>
      <c r="W41">
        <v>0</v>
      </c>
      <c r="X41">
        <v>37.47314366148241</v>
      </c>
      <c r="Y41">
        <v>0</v>
      </c>
      <c r="Z41">
        <v>3.3293304000000004</v>
      </c>
      <c r="AA41">
        <v>3.5685374400000001</v>
      </c>
      <c r="AB41">
        <v>6.6903803200000009</v>
      </c>
      <c r="AC41">
        <v>7.381953231999999</v>
      </c>
      <c r="AD41">
        <v>2.3151846000000003</v>
      </c>
      <c r="AE41">
        <v>12.057633999999998</v>
      </c>
      <c r="AF41">
        <v>0</v>
      </c>
      <c r="AG41">
        <v>0</v>
      </c>
      <c r="AH41">
        <v>21.648420000000005</v>
      </c>
      <c r="AI41">
        <v>0</v>
      </c>
      <c r="AJ41">
        <v>0</v>
      </c>
      <c r="AK41">
        <v>13.053149999999997</v>
      </c>
      <c r="AL41">
        <v>15.345200000000002</v>
      </c>
      <c r="AM41">
        <v>0</v>
      </c>
      <c r="AN41">
        <v>0</v>
      </c>
      <c r="AO41">
        <v>1.7698212000000002</v>
      </c>
      <c r="AP41">
        <v>0.9435846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20.935045974772656</v>
      </c>
      <c r="BB41">
        <f t="shared" si="0"/>
        <v>625.20834822928077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31.996948477566981</v>
      </c>
      <c r="L42">
        <v>24.193797748167118</v>
      </c>
      <c r="M42">
        <v>0</v>
      </c>
      <c r="N42">
        <v>30.001476377952759</v>
      </c>
      <c r="O42">
        <v>50.381908898128039</v>
      </c>
      <c r="P42">
        <v>62.235675197498345</v>
      </c>
      <c r="Q42">
        <v>1.996742551020408</v>
      </c>
      <c r="R42">
        <v>2.0039514592933942</v>
      </c>
      <c r="S42">
        <v>1.9959899856938483</v>
      </c>
      <c r="T42">
        <v>0</v>
      </c>
      <c r="U42">
        <v>292.41583907062613</v>
      </c>
      <c r="V42">
        <v>2.9593978154392189</v>
      </c>
      <c r="W42">
        <v>0</v>
      </c>
      <c r="X42">
        <v>37.47314366148241</v>
      </c>
      <c r="Y42">
        <v>0</v>
      </c>
      <c r="Z42">
        <v>3.3293304000000004</v>
      </c>
      <c r="AA42">
        <v>7.1234299999999999</v>
      </c>
      <c r="AB42">
        <v>6.6903803200000009</v>
      </c>
      <c r="AC42">
        <v>7.381953231999999</v>
      </c>
      <c r="AD42">
        <v>2.3151846000000003</v>
      </c>
      <c r="AE42">
        <v>12.556885224000002</v>
      </c>
      <c r="AF42">
        <v>0</v>
      </c>
      <c r="AG42">
        <v>0</v>
      </c>
      <c r="AH42">
        <v>21.648420000000005</v>
      </c>
      <c r="AI42">
        <v>0</v>
      </c>
      <c r="AJ42">
        <v>0</v>
      </c>
      <c r="AK42">
        <v>13.053149999999997</v>
      </c>
      <c r="AL42">
        <v>15.345200000000002</v>
      </c>
      <c r="AM42">
        <v>0</v>
      </c>
      <c r="AN42">
        <v>0</v>
      </c>
      <c r="AO42">
        <v>1.7698212000000002</v>
      </c>
      <c r="AP42">
        <v>0.9435846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21.109064252407094</v>
      </c>
      <c r="BB42">
        <f t="shared" si="0"/>
        <v>630.40525784846159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31.996948477566981</v>
      </c>
      <c r="L43">
        <v>24.193797748167118</v>
      </c>
      <c r="M43">
        <v>0</v>
      </c>
      <c r="N43">
        <v>30.001476377952759</v>
      </c>
      <c r="O43">
        <v>50.381908898128039</v>
      </c>
      <c r="P43">
        <v>62.235675197498345</v>
      </c>
      <c r="Q43">
        <v>1.996742551020408</v>
      </c>
      <c r="R43">
        <v>2.0039514592933942</v>
      </c>
      <c r="S43">
        <v>1.9959899856938483</v>
      </c>
      <c r="T43">
        <v>0</v>
      </c>
      <c r="U43">
        <v>292.41583907062613</v>
      </c>
      <c r="V43">
        <v>2.9593978154392189</v>
      </c>
      <c r="W43">
        <v>0</v>
      </c>
      <c r="X43">
        <v>37.47314366148241</v>
      </c>
      <c r="Y43">
        <v>0</v>
      </c>
      <c r="Z43">
        <v>3.3293304000000004</v>
      </c>
      <c r="AA43">
        <v>7.1234299999999999</v>
      </c>
      <c r="AB43">
        <v>6.6903803200000009</v>
      </c>
      <c r="AC43">
        <v>7.381953231999999</v>
      </c>
      <c r="AD43">
        <v>2.3151846000000003</v>
      </c>
      <c r="AE43">
        <v>12.556885224000002</v>
      </c>
      <c r="AF43">
        <v>0</v>
      </c>
      <c r="AG43">
        <v>0</v>
      </c>
      <c r="AH43">
        <v>21.648420000000005</v>
      </c>
      <c r="AI43">
        <v>0</v>
      </c>
      <c r="AJ43">
        <v>0</v>
      </c>
      <c r="AK43">
        <v>13.053149999999997</v>
      </c>
      <c r="AL43">
        <v>15.345200000000002</v>
      </c>
      <c r="AM43">
        <v>0</v>
      </c>
      <c r="AN43">
        <v>0</v>
      </c>
      <c r="AO43">
        <v>1.7698212000000002</v>
      </c>
      <c r="AP43">
        <v>0.9435846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21.091638328407093</v>
      </c>
      <c r="BB43">
        <f t="shared" si="0"/>
        <v>629.88484817046151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31.996948477566981</v>
      </c>
      <c r="L44">
        <v>24.193698292688723</v>
      </c>
      <c r="M44">
        <v>0</v>
      </c>
      <c r="N44">
        <v>30.001476377952759</v>
      </c>
      <c r="O44">
        <v>50.381908898128039</v>
      </c>
      <c r="P44">
        <v>62.235675197498345</v>
      </c>
      <c r="Q44">
        <v>1.996742551020408</v>
      </c>
      <c r="R44">
        <v>2.0039514592933942</v>
      </c>
      <c r="S44">
        <v>1.9959899856938483</v>
      </c>
      <c r="T44">
        <v>0</v>
      </c>
      <c r="U44">
        <v>292.41583907062613</v>
      </c>
      <c r="V44">
        <v>2.9593978154392189</v>
      </c>
      <c r="W44">
        <v>0</v>
      </c>
      <c r="X44">
        <v>37.47314366148241</v>
      </c>
      <c r="Y44">
        <v>0</v>
      </c>
      <c r="Z44">
        <v>3.3293304000000004</v>
      </c>
      <c r="AA44">
        <v>7.1234299999999999</v>
      </c>
      <c r="AB44">
        <v>6.6903803200000009</v>
      </c>
      <c r="AC44">
        <v>7.381953231999999</v>
      </c>
      <c r="AD44">
        <v>2.3151846000000003</v>
      </c>
      <c r="AE44">
        <v>12.556885224000002</v>
      </c>
      <c r="AF44">
        <v>0</v>
      </c>
      <c r="AG44">
        <v>0</v>
      </c>
      <c r="AH44">
        <v>21.648420000000005</v>
      </c>
      <c r="AI44">
        <v>0</v>
      </c>
      <c r="AJ44">
        <v>0</v>
      </c>
      <c r="AK44">
        <v>13.053149999999997</v>
      </c>
      <c r="AL44">
        <v>15.345200000000002</v>
      </c>
      <c r="AM44">
        <v>0</v>
      </c>
      <c r="AN44">
        <v>0</v>
      </c>
      <c r="AO44">
        <v>1.7698212000000002</v>
      </c>
      <c r="AP44">
        <v>0.9435846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21.09163510204344</v>
      </c>
      <c r="BB44">
        <f t="shared" si="0"/>
        <v>629.88475194134662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31.996948477566981</v>
      </c>
      <c r="L45">
        <v>24.193674478873238</v>
      </c>
      <c r="M45">
        <v>0</v>
      </c>
      <c r="N45">
        <v>30.001476377952759</v>
      </c>
      <c r="O45">
        <v>50.381908898128039</v>
      </c>
      <c r="P45">
        <v>62.235675197498345</v>
      </c>
      <c r="Q45">
        <v>1.996742551020408</v>
      </c>
      <c r="R45">
        <v>2.0039514592933942</v>
      </c>
      <c r="S45">
        <v>1.9959899856938483</v>
      </c>
      <c r="T45">
        <v>0</v>
      </c>
      <c r="U45">
        <v>292.41583907062613</v>
      </c>
      <c r="V45">
        <v>2.9593978154392189</v>
      </c>
      <c r="W45">
        <v>8.629771967163272</v>
      </c>
      <c r="X45">
        <v>37.47314366148241</v>
      </c>
      <c r="Y45">
        <v>0</v>
      </c>
      <c r="Z45">
        <v>3.3293304000000004</v>
      </c>
      <c r="AA45">
        <v>7.1234299999999999</v>
      </c>
      <c r="AB45">
        <v>6.6903803200000009</v>
      </c>
      <c r="AC45">
        <v>4.9163427199999994</v>
      </c>
      <c r="AD45">
        <v>2.3151846000000003</v>
      </c>
      <c r="AE45">
        <v>12.556885224000002</v>
      </c>
      <c r="AF45">
        <v>0</v>
      </c>
      <c r="AG45">
        <v>0</v>
      </c>
      <c r="AH45">
        <v>21.648420000000005</v>
      </c>
      <c r="AI45">
        <v>0</v>
      </c>
      <c r="AJ45">
        <v>0</v>
      </c>
      <c r="AK45">
        <v>13.053149999999997</v>
      </c>
      <c r="AL45">
        <v>15.345200000000002</v>
      </c>
      <c r="AM45">
        <v>0</v>
      </c>
      <c r="AN45">
        <v>0</v>
      </c>
      <c r="AO45">
        <v>1.7474183999999997</v>
      </c>
      <c r="AP45">
        <v>0.9435846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21.290627269295996</v>
      </c>
      <c r="BB45">
        <f t="shared" si="0"/>
        <v>635.82749461544188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31.996948477566981</v>
      </c>
      <c r="L46">
        <v>24.193674478873238</v>
      </c>
      <c r="M46">
        <v>0</v>
      </c>
      <c r="N46">
        <v>30.001476377952759</v>
      </c>
      <c r="O46">
        <v>50.381908898128039</v>
      </c>
      <c r="P46">
        <v>62.235675197498345</v>
      </c>
      <c r="Q46">
        <v>1.996742551020408</v>
      </c>
      <c r="R46">
        <v>2.0039514592933942</v>
      </c>
      <c r="S46">
        <v>1.9959899856938483</v>
      </c>
      <c r="T46">
        <v>0</v>
      </c>
      <c r="U46">
        <v>292.41583907062613</v>
      </c>
      <c r="V46">
        <v>2.9593978154392189</v>
      </c>
      <c r="W46">
        <v>8.629771967163272</v>
      </c>
      <c r="X46">
        <v>37.47314366148241</v>
      </c>
      <c r="Y46">
        <v>0</v>
      </c>
      <c r="Z46">
        <v>3.3293304000000004</v>
      </c>
      <c r="AA46">
        <v>7.1234299999999999</v>
      </c>
      <c r="AB46">
        <v>6.6903803200000009</v>
      </c>
      <c r="AC46">
        <v>4.9163427199999994</v>
      </c>
      <c r="AD46">
        <v>2.3151846000000003</v>
      </c>
      <c r="AE46">
        <v>12.556885224000002</v>
      </c>
      <c r="AF46">
        <v>0</v>
      </c>
      <c r="AG46">
        <v>0</v>
      </c>
      <c r="AH46">
        <v>21.648420000000005</v>
      </c>
      <c r="AI46">
        <v>0</v>
      </c>
      <c r="AJ46">
        <v>0</v>
      </c>
      <c r="AK46">
        <v>13.053149999999997</v>
      </c>
      <c r="AL46">
        <v>15.345200000000002</v>
      </c>
      <c r="AM46">
        <v>0</v>
      </c>
      <c r="AN46">
        <v>0</v>
      </c>
      <c r="AO46">
        <v>1.7474183999999997</v>
      </c>
      <c r="AP46">
        <v>0.9435846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21.290627269295996</v>
      </c>
      <c r="BB46">
        <f t="shared" si="0"/>
        <v>635.82749461544188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31.996948477566981</v>
      </c>
      <c r="L47">
        <v>24.193698292688723</v>
      </c>
      <c r="M47">
        <v>0</v>
      </c>
      <c r="N47">
        <v>30.001476377952759</v>
      </c>
      <c r="O47">
        <v>50.381908898128039</v>
      </c>
      <c r="P47">
        <v>62.235675197498345</v>
      </c>
      <c r="Q47">
        <v>1.996742551020408</v>
      </c>
      <c r="R47">
        <v>2.0039514592933942</v>
      </c>
      <c r="S47">
        <v>1.9959899856938483</v>
      </c>
      <c r="T47">
        <v>0</v>
      </c>
      <c r="U47">
        <v>292.41583907062613</v>
      </c>
      <c r="V47">
        <v>2.9593978154392189</v>
      </c>
      <c r="W47">
        <v>8.629771967163272</v>
      </c>
      <c r="X47">
        <v>37.47314366148241</v>
      </c>
      <c r="Y47">
        <v>0</v>
      </c>
      <c r="Z47">
        <v>3.3293304000000004</v>
      </c>
      <c r="AA47">
        <v>3.5516819999999996</v>
      </c>
      <c r="AB47">
        <v>6.6903803200000009</v>
      </c>
      <c r="AC47">
        <v>4.9163427199999994</v>
      </c>
      <c r="AD47">
        <v>2.3151846000000003</v>
      </c>
      <c r="AE47">
        <v>12.556885224000002</v>
      </c>
      <c r="AF47">
        <v>0</v>
      </c>
      <c r="AG47">
        <v>0</v>
      </c>
      <c r="AH47">
        <v>22.851110000000002</v>
      </c>
      <c r="AI47">
        <v>0</v>
      </c>
      <c r="AJ47">
        <v>0</v>
      </c>
      <c r="AK47">
        <v>13.053149999999997</v>
      </c>
      <c r="AL47">
        <v>15.345200000000002</v>
      </c>
      <c r="AM47">
        <v>0</v>
      </c>
      <c r="AN47">
        <v>0</v>
      </c>
      <c r="AO47">
        <v>1.7474183999999997</v>
      </c>
      <c r="AP47">
        <v>0.9435846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21.204039946554836</v>
      </c>
      <c r="BB47">
        <f t="shared" si="0"/>
        <v>633.2416353539985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31.996948477566981</v>
      </c>
      <c r="L48">
        <v>24.194043279986868</v>
      </c>
      <c r="M48">
        <v>0</v>
      </c>
      <c r="N48">
        <v>30.001476377952759</v>
      </c>
      <c r="O48">
        <v>50.381908898128039</v>
      </c>
      <c r="P48">
        <v>62.235675197498345</v>
      </c>
      <c r="Q48">
        <v>1.996742551020408</v>
      </c>
      <c r="R48">
        <v>2.0039514592933942</v>
      </c>
      <c r="S48">
        <v>1.9959899856938483</v>
      </c>
      <c r="T48">
        <v>0</v>
      </c>
      <c r="U48">
        <v>292.41583907062613</v>
      </c>
      <c r="V48">
        <v>2.9593978154392189</v>
      </c>
      <c r="W48">
        <v>8.629771967163272</v>
      </c>
      <c r="X48">
        <v>37.47314366148241</v>
      </c>
      <c r="Y48">
        <v>0</v>
      </c>
      <c r="Z48">
        <v>3.3293304000000004</v>
      </c>
      <c r="AA48">
        <v>2.80924</v>
      </c>
      <c r="AB48">
        <v>6.6903803200000009</v>
      </c>
      <c r="AC48">
        <v>4.9163427199999994</v>
      </c>
      <c r="AD48">
        <v>2.3151846000000003</v>
      </c>
      <c r="AE48">
        <v>12.556885224000002</v>
      </c>
      <c r="AF48">
        <v>0</v>
      </c>
      <c r="AG48">
        <v>0</v>
      </c>
      <c r="AH48">
        <v>22.851110000000002</v>
      </c>
      <c r="AI48">
        <v>0</v>
      </c>
      <c r="AJ48">
        <v>0</v>
      </c>
      <c r="AK48">
        <v>13.053149999999997</v>
      </c>
      <c r="AL48">
        <v>15.345200000000002</v>
      </c>
      <c r="AM48">
        <v>0</v>
      </c>
      <c r="AN48">
        <v>0</v>
      </c>
      <c r="AO48">
        <v>1.7474183999999997</v>
      </c>
      <c r="AP48">
        <v>0.9435846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21.179999833893838</v>
      </c>
      <c r="BB48">
        <f t="shared" si="0"/>
        <v>632.52357845395773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31.996948477566981</v>
      </c>
      <c r="L49">
        <v>24.194164218937026</v>
      </c>
      <c r="M49">
        <v>0</v>
      </c>
      <c r="N49">
        <v>30.001476377952759</v>
      </c>
      <c r="O49">
        <v>50.381908898128039</v>
      </c>
      <c r="P49">
        <v>62.235675197498345</v>
      </c>
      <c r="Q49">
        <v>1.996742551020408</v>
      </c>
      <c r="R49">
        <v>2.0039514592933942</v>
      </c>
      <c r="S49">
        <v>1.9959899856938483</v>
      </c>
      <c r="T49">
        <v>0</v>
      </c>
      <c r="U49">
        <v>292.41583907062613</v>
      </c>
      <c r="V49">
        <v>2.9593978154392189</v>
      </c>
      <c r="W49">
        <v>8.402142924086224</v>
      </c>
      <c r="X49">
        <v>24.979330433030274</v>
      </c>
      <c r="Y49">
        <v>0</v>
      </c>
      <c r="Z49">
        <v>1.6646652000000002</v>
      </c>
      <c r="AA49">
        <v>1.7256759999999998</v>
      </c>
      <c r="AB49">
        <v>6.6903803200000009</v>
      </c>
      <c r="AC49">
        <v>4.9163427199999994</v>
      </c>
      <c r="AD49">
        <v>2.3151846000000003</v>
      </c>
      <c r="AE49">
        <v>12.556885224000002</v>
      </c>
      <c r="AF49">
        <v>0</v>
      </c>
      <c r="AG49">
        <v>0</v>
      </c>
      <c r="AH49">
        <v>22.851110000000002</v>
      </c>
      <c r="AI49">
        <v>0</v>
      </c>
      <c r="AJ49">
        <v>0</v>
      </c>
      <c r="AK49">
        <v>13.053149999999997</v>
      </c>
      <c r="AL49">
        <v>15.345200000000002</v>
      </c>
      <c r="AM49">
        <v>0</v>
      </c>
      <c r="AN49">
        <v>0</v>
      </c>
      <c r="AO49">
        <v>1.7250155999999999</v>
      </c>
      <c r="AP49">
        <v>0.9435846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20.678057048915583</v>
      </c>
      <c r="BB49">
        <f t="shared" si="0"/>
        <v>617.53356790635689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31.996948477566981</v>
      </c>
      <c r="L50">
        <v>24.194164218937026</v>
      </c>
      <c r="M50">
        <v>0</v>
      </c>
      <c r="N50">
        <v>30.001476377952759</v>
      </c>
      <c r="O50">
        <v>50.381908898128039</v>
      </c>
      <c r="P50">
        <v>62.235675197498345</v>
      </c>
      <c r="Q50">
        <v>1.996742551020408</v>
      </c>
      <c r="R50">
        <v>2.0039514592933942</v>
      </c>
      <c r="S50">
        <v>1.9959899856938483</v>
      </c>
      <c r="T50">
        <v>0</v>
      </c>
      <c r="U50">
        <v>292.41583907062613</v>
      </c>
      <c r="V50">
        <v>2.9593978154392189</v>
      </c>
      <c r="W50">
        <v>8.402142924086224</v>
      </c>
      <c r="X50">
        <v>24.979330433030274</v>
      </c>
      <c r="Y50">
        <v>0</v>
      </c>
      <c r="Z50">
        <v>1.6646652000000002</v>
      </c>
      <c r="AA50">
        <v>0</v>
      </c>
      <c r="AB50">
        <v>6.6903803200000009</v>
      </c>
      <c r="AC50">
        <v>4.9163427199999994</v>
      </c>
      <c r="AD50">
        <v>2.3151846000000003</v>
      </c>
      <c r="AE50">
        <v>12.556885224000002</v>
      </c>
      <c r="AF50">
        <v>0</v>
      </c>
      <c r="AG50">
        <v>0</v>
      </c>
      <c r="AH50">
        <v>22.851110000000002</v>
      </c>
      <c r="AI50">
        <v>0</v>
      </c>
      <c r="AJ50">
        <v>0</v>
      </c>
      <c r="AK50">
        <v>13.053149999999997</v>
      </c>
      <c r="AL50">
        <v>15.345200000000002</v>
      </c>
      <c r="AM50">
        <v>0</v>
      </c>
      <c r="AN50">
        <v>0</v>
      </c>
      <c r="AO50">
        <v>1.7250155999999999</v>
      </c>
      <c r="AP50">
        <v>0.9435846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20.622145044915584</v>
      </c>
      <c r="BB50">
        <f t="shared" si="0"/>
        <v>615.86380391035686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31.996948477566981</v>
      </c>
      <c r="L51">
        <v>24.193717198781705</v>
      </c>
      <c r="M51">
        <v>0</v>
      </c>
      <c r="N51">
        <v>30.001476377952759</v>
      </c>
      <c r="O51">
        <v>50.381908898128039</v>
      </c>
      <c r="P51">
        <v>62.235675197498345</v>
      </c>
      <c r="Q51">
        <v>1.996742551020408</v>
      </c>
      <c r="R51">
        <v>2.0039514592933942</v>
      </c>
      <c r="S51">
        <v>1.9959899856938483</v>
      </c>
      <c r="T51">
        <v>0</v>
      </c>
      <c r="U51">
        <v>292.41583907062613</v>
      </c>
      <c r="V51">
        <v>2.9593978154392189</v>
      </c>
      <c r="W51">
        <v>8.402142924086224</v>
      </c>
      <c r="X51">
        <v>24.979330433030274</v>
      </c>
      <c r="Y51">
        <v>0</v>
      </c>
      <c r="Z51">
        <v>1.6646652000000002</v>
      </c>
      <c r="AA51">
        <v>0</v>
      </c>
      <c r="AB51">
        <v>6.6903803200000009</v>
      </c>
      <c r="AC51">
        <v>4.9163427199999994</v>
      </c>
      <c r="AD51">
        <v>2.3151846000000003</v>
      </c>
      <c r="AE51">
        <v>12.556885224000002</v>
      </c>
      <c r="AF51">
        <v>0</v>
      </c>
      <c r="AG51">
        <v>0</v>
      </c>
      <c r="AH51">
        <v>22.851110000000002</v>
      </c>
      <c r="AI51">
        <v>0</v>
      </c>
      <c r="AJ51">
        <v>0</v>
      </c>
      <c r="AK51">
        <v>13.053149999999997</v>
      </c>
      <c r="AL51">
        <v>12.984400000000004</v>
      </c>
      <c r="AM51">
        <v>0</v>
      </c>
      <c r="AN51">
        <v>0</v>
      </c>
      <c r="AO51">
        <v>1.7250155999999999</v>
      </c>
      <c r="AP51">
        <v>0.9435846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20.545640488401112</v>
      </c>
      <c r="BB51">
        <f t="shared" si="0"/>
        <v>613.57906144671608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31.996948477566981</v>
      </c>
      <c r="L52">
        <v>24.194143570623005</v>
      </c>
      <c r="M52">
        <v>0</v>
      </c>
      <c r="N52">
        <v>30.001476377952759</v>
      </c>
      <c r="O52">
        <v>50.381908898128039</v>
      </c>
      <c r="P52">
        <v>62.235675197498345</v>
      </c>
      <c r="Q52">
        <v>1.996742551020408</v>
      </c>
      <c r="R52">
        <v>2.0039514592933942</v>
      </c>
      <c r="S52">
        <v>1.9959899856938483</v>
      </c>
      <c r="T52">
        <v>0</v>
      </c>
      <c r="U52">
        <v>292.41583907062613</v>
      </c>
      <c r="V52">
        <v>2.9593978154392189</v>
      </c>
      <c r="W52">
        <v>8.402142924086224</v>
      </c>
      <c r="X52">
        <v>24.979330433030274</v>
      </c>
      <c r="Y52">
        <v>0</v>
      </c>
      <c r="Z52">
        <v>1.6646652000000002</v>
      </c>
      <c r="AA52">
        <v>0</v>
      </c>
      <c r="AB52">
        <v>6.6903803200000009</v>
      </c>
      <c r="AC52">
        <v>4.9163427199999994</v>
      </c>
      <c r="AD52">
        <v>2.3151846000000003</v>
      </c>
      <c r="AE52">
        <v>12.556885224000002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13.053149999999997</v>
      </c>
      <c r="AL52">
        <v>12.984400000000004</v>
      </c>
      <c r="AM52">
        <v>0</v>
      </c>
      <c r="AN52">
        <v>0</v>
      </c>
      <c r="AO52">
        <v>1.7250155999999999</v>
      </c>
      <c r="AP52">
        <v>0.9435846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20.382771467920008</v>
      </c>
      <c r="BB52">
        <f t="shared" si="0"/>
        <v>608.71511263903858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82.513961490342069</v>
      </c>
      <c r="L53">
        <v>30.00220630399436</v>
      </c>
      <c r="M53">
        <v>0</v>
      </c>
      <c r="N53">
        <v>30.001476377952759</v>
      </c>
      <c r="O53">
        <v>50.381908898128039</v>
      </c>
      <c r="P53">
        <v>62.235675197498345</v>
      </c>
      <c r="Q53">
        <v>1.996742551020408</v>
      </c>
      <c r="R53">
        <v>2.0039514592933942</v>
      </c>
      <c r="S53">
        <v>1.9959899856938483</v>
      </c>
      <c r="T53">
        <v>0</v>
      </c>
      <c r="U53">
        <v>292.41583907062613</v>
      </c>
      <c r="V53">
        <v>2.9593978154392189</v>
      </c>
      <c r="W53">
        <v>8.402142924086224</v>
      </c>
      <c r="X53">
        <v>24.979330433030274</v>
      </c>
      <c r="Y53">
        <v>0</v>
      </c>
      <c r="Z53">
        <v>1.6646652000000002</v>
      </c>
      <c r="AA53">
        <v>0</v>
      </c>
      <c r="AB53">
        <v>6.6903803200000009</v>
      </c>
      <c r="AC53">
        <v>4.9163427199999994</v>
      </c>
      <c r="AD53">
        <v>2.3151846000000003</v>
      </c>
      <c r="AE53">
        <v>12.556885224000002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13.053149999999997</v>
      </c>
      <c r="AL53">
        <v>15.345200000000002</v>
      </c>
      <c r="AM53">
        <v>0</v>
      </c>
      <c r="AN53">
        <v>0</v>
      </c>
      <c r="AO53">
        <v>1.7100803999999998</v>
      </c>
      <c r="AP53">
        <v>2.4077676000000001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22.331152210259184</v>
      </c>
      <c r="BB53">
        <f t="shared" si="0"/>
        <v>666.90185544284577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82.513961490342069</v>
      </c>
      <c r="L54">
        <v>63.621604509011433</v>
      </c>
      <c r="M54">
        <v>0</v>
      </c>
      <c r="N54">
        <v>30.001476377952759</v>
      </c>
      <c r="O54">
        <v>50.381908898128039</v>
      </c>
      <c r="P54">
        <v>62.235675197498345</v>
      </c>
      <c r="Q54">
        <v>1.996742551020408</v>
      </c>
      <c r="R54">
        <v>2.0039514592933942</v>
      </c>
      <c r="S54">
        <v>1.9959899856938483</v>
      </c>
      <c r="T54">
        <v>0</v>
      </c>
      <c r="U54">
        <v>292.41583907062613</v>
      </c>
      <c r="V54">
        <v>2.9593978154392189</v>
      </c>
      <c r="W54">
        <v>8.402142924086224</v>
      </c>
      <c r="X54">
        <v>24.979330433030274</v>
      </c>
      <c r="Y54">
        <v>0</v>
      </c>
      <c r="Z54">
        <v>1.6646652000000002</v>
      </c>
      <c r="AA54">
        <v>0</v>
      </c>
      <c r="AB54">
        <v>6.6903803200000009</v>
      </c>
      <c r="AC54">
        <v>4.9163427199999994</v>
      </c>
      <c r="AD54">
        <v>2.3151846000000003</v>
      </c>
      <c r="AE54">
        <v>12.556885224000002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13.053149999999997</v>
      </c>
      <c r="AL54">
        <v>15.345200000000002</v>
      </c>
      <c r="AM54">
        <v>0</v>
      </c>
      <c r="AN54">
        <v>0</v>
      </c>
      <c r="AO54">
        <v>1.7100803999999998</v>
      </c>
      <c r="AP54">
        <v>2.4077676000000001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23.420423533009391</v>
      </c>
      <c r="BB54">
        <f t="shared" si="0"/>
        <v>699.43198232511281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82.513961490342069</v>
      </c>
      <c r="L55">
        <v>63.621937145427687</v>
      </c>
      <c r="M55">
        <v>0</v>
      </c>
      <c r="N55">
        <v>30.001476377952759</v>
      </c>
      <c r="O55">
        <v>50.381908898128039</v>
      </c>
      <c r="P55">
        <v>62.235675197498345</v>
      </c>
      <c r="Q55">
        <v>1.996742551020408</v>
      </c>
      <c r="R55">
        <v>2.0039514592933942</v>
      </c>
      <c r="S55">
        <v>1.9959899856938483</v>
      </c>
      <c r="T55">
        <v>0</v>
      </c>
      <c r="U55">
        <v>292.41583907062613</v>
      </c>
      <c r="V55">
        <v>2.9593978154392189</v>
      </c>
      <c r="W55">
        <v>8.402142924086224</v>
      </c>
      <c r="X55">
        <v>24.979330433030274</v>
      </c>
      <c r="Y55">
        <v>0</v>
      </c>
      <c r="Z55">
        <v>1.6646652000000002</v>
      </c>
      <c r="AA55">
        <v>3.5685374400000001</v>
      </c>
      <c r="AB55">
        <v>6.6903803200000009</v>
      </c>
      <c r="AC55">
        <v>4.9163427199999994</v>
      </c>
      <c r="AD55">
        <v>2.3151846000000003</v>
      </c>
      <c r="AE55">
        <v>12.556885224000002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13.053149999999997</v>
      </c>
      <c r="AL55">
        <v>15.345200000000002</v>
      </c>
      <c r="AM55">
        <v>0</v>
      </c>
      <c r="AN55">
        <v>0</v>
      </c>
      <c r="AO55">
        <v>1.7100803999999998</v>
      </c>
      <c r="AP55">
        <v>0.9435846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23.488609925952943</v>
      </c>
      <c r="BB55">
        <f t="shared" si="0"/>
        <v>701.46848300858551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82.513961490342069</v>
      </c>
      <c r="L56">
        <v>63.620801689601109</v>
      </c>
      <c r="M56">
        <v>0</v>
      </c>
      <c r="N56">
        <v>30.001476377952759</v>
      </c>
      <c r="O56">
        <v>50.381908898128039</v>
      </c>
      <c r="P56">
        <v>62.235675197498345</v>
      </c>
      <c r="Q56">
        <v>1.996742551020408</v>
      </c>
      <c r="R56">
        <v>2.0039514592933942</v>
      </c>
      <c r="S56">
        <v>1.9959899856938483</v>
      </c>
      <c r="T56">
        <v>0</v>
      </c>
      <c r="U56">
        <v>292.41583907062613</v>
      </c>
      <c r="V56">
        <v>2.9593978154392189</v>
      </c>
      <c r="W56">
        <v>8.402142924086224</v>
      </c>
      <c r="X56">
        <v>24.979330433030274</v>
      </c>
      <c r="Y56">
        <v>0</v>
      </c>
      <c r="Z56">
        <v>1.6646652000000002</v>
      </c>
      <c r="AA56">
        <v>3.5685374400000001</v>
      </c>
      <c r="AB56">
        <v>6.6903803200000009</v>
      </c>
      <c r="AC56">
        <v>4.9163427199999994</v>
      </c>
      <c r="AD56">
        <v>2.3151846000000003</v>
      </c>
      <c r="AE56">
        <v>12.220574999999997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13.053149999999997</v>
      </c>
      <c r="AL56">
        <v>15.345200000000002</v>
      </c>
      <c r="AM56">
        <v>0</v>
      </c>
      <c r="AN56">
        <v>0</v>
      </c>
      <c r="AO56">
        <v>1.7100803999999998</v>
      </c>
      <c r="AP56">
        <v>0.9435846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23.477676791184159</v>
      </c>
      <c r="BB56">
        <f t="shared" si="0"/>
        <v>701.14197046352763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82.513961490342069</v>
      </c>
      <c r="L57">
        <v>63.62085214513651</v>
      </c>
      <c r="M57">
        <v>0</v>
      </c>
      <c r="N57">
        <v>30.001476377952759</v>
      </c>
      <c r="O57">
        <v>50.381908898128039</v>
      </c>
      <c r="P57">
        <v>62.235675197498345</v>
      </c>
      <c r="Q57">
        <v>1.996742551020408</v>
      </c>
      <c r="R57">
        <v>2.0039514592933942</v>
      </c>
      <c r="S57">
        <v>1.9959899856938483</v>
      </c>
      <c r="T57">
        <v>0</v>
      </c>
      <c r="U57">
        <v>292.41583907062613</v>
      </c>
      <c r="V57">
        <v>2.9593978154392189</v>
      </c>
      <c r="W57">
        <v>8.402142924086224</v>
      </c>
      <c r="X57">
        <v>24.979330433030274</v>
      </c>
      <c r="Y57">
        <v>0</v>
      </c>
      <c r="Z57">
        <v>1.6646652000000002</v>
      </c>
      <c r="AA57">
        <v>3.5685374400000001</v>
      </c>
      <c r="AB57">
        <v>6.6903803200000009</v>
      </c>
      <c r="AC57">
        <v>4.9163427199999994</v>
      </c>
      <c r="AD57">
        <v>2.3151846000000003</v>
      </c>
      <c r="AE57">
        <v>12.220574999999997</v>
      </c>
      <c r="AF57">
        <v>0</v>
      </c>
      <c r="AG57">
        <v>0</v>
      </c>
      <c r="AH57">
        <v>15.634970000000001</v>
      </c>
      <c r="AI57">
        <v>0</v>
      </c>
      <c r="AJ57">
        <v>0</v>
      </c>
      <c r="AK57">
        <v>13.053149999999997</v>
      </c>
      <c r="AL57">
        <v>15.345200000000002</v>
      </c>
      <c r="AM57">
        <v>0</v>
      </c>
      <c r="AN57">
        <v>0</v>
      </c>
      <c r="AO57">
        <v>1.7399508000000001</v>
      </c>
      <c r="AP57">
        <v>0.9435846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23.407726063943514</v>
      </c>
      <c r="BB57">
        <f t="shared" si="0"/>
        <v>699.05294624630346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82.513961490342069</v>
      </c>
      <c r="L58">
        <v>63.620893820588442</v>
      </c>
      <c r="M58">
        <v>0</v>
      </c>
      <c r="N58">
        <v>30.001476377952759</v>
      </c>
      <c r="O58">
        <v>50.381908898128039</v>
      </c>
      <c r="P58">
        <v>62.235675197498345</v>
      </c>
      <c r="Q58">
        <v>2.7688257575757578</v>
      </c>
      <c r="R58">
        <v>10.765411698757005</v>
      </c>
      <c r="S58">
        <v>6.6956870790916199</v>
      </c>
      <c r="T58">
        <v>0</v>
      </c>
      <c r="U58">
        <v>292.41583907062613</v>
      </c>
      <c r="V58">
        <v>2.9593978154392189</v>
      </c>
      <c r="W58">
        <v>8.402142924086224</v>
      </c>
      <c r="X58">
        <v>24.979330433030274</v>
      </c>
      <c r="Y58">
        <v>0</v>
      </c>
      <c r="Z58">
        <v>1.6646652000000002</v>
      </c>
      <c r="AA58">
        <v>3.5685374400000001</v>
      </c>
      <c r="AB58">
        <v>6.6903803200000009</v>
      </c>
      <c r="AC58">
        <v>4.9163427199999994</v>
      </c>
      <c r="AD58">
        <v>2.3151846000000003</v>
      </c>
      <c r="AE58">
        <v>12.220574999999997</v>
      </c>
      <c r="AF58">
        <v>0</v>
      </c>
      <c r="AG58">
        <v>0</v>
      </c>
      <c r="AH58">
        <v>15.634970000000001</v>
      </c>
      <c r="AI58">
        <v>0</v>
      </c>
      <c r="AJ58">
        <v>0</v>
      </c>
      <c r="AK58">
        <v>13.053149999999997</v>
      </c>
      <c r="AL58">
        <v>15.345200000000002</v>
      </c>
      <c r="AM58">
        <v>0</v>
      </c>
      <c r="AN58">
        <v>0</v>
      </c>
      <c r="AO58">
        <v>1.7399508000000001</v>
      </c>
      <c r="AP58">
        <v>0.9435846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23.86888435027285</v>
      </c>
      <c r="BB58">
        <f t="shared" si="0"/>
        <v>712.82507017484284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82.513961490342069</v>
      </c>
      <c r="L59">
        <v>63.621350511754073</v>
      </c>
      <c r="M59">
        <v>0</v>
      </c>
      <c r="N59">
        <v>30.001476377952759</v>
      </c>
      <c r="O59">
        <v>50.381908898128039</v>
      </c>
      <c r="P59">
        <v>62.235675197498345</v>
      </c>
      <c r="Q59">
        <v>2.7688257575757578</v>
      </c>
      <c r="R59">
        <v>10.765411698757005</v>
      </c>
      <c r="S59">
        <v>6.6956870790916199</v>
      </c>
      <c r="T59">
        <v>0</v>
      </c>
      <c r="U59">
        <v>292.41583907062613</v>
      </c>
      <c r="V59">
        <v>2.9593978154392189</v>
      </c>
      <c r="W59">
        <v>8.101206225680933</v>
      </c>
      <c r="X59">
        <v>24.979330433030274</v>
      </c>
      <c r="Y59">
        <v>0</v>
      </c>
      <c r="Z59">
        <v>1.6646652000000002</v>
      </c>
      <c r="AA59">
        <v>3.5685374400000001</v>
      </c>
      <c r="AB59">
        <v>6.6903803200000009</v>
      </c>
      <c r="AC59">
        <v>4.9163427199999994</v>
      </c>
      <c r="AD59">
        <v>2.3151846000000003</v>
      </c>
      <c r="AE59">
        <v>12.220574999999997</v>
      </c>
      <c r="AF59">
        <v>0</v>
      </c>
      <c r="AG59">
        <v>0</v>
      </c>
      <c r="AH59">
        <v>14.432279999999999</v>
      </c>
      <c r="AI59">
        <v>0</v>
      </c>
      <c r="AJ59">
        <v>0</v>
      </c>
      <c r="AK59">
        <v>13.053149999999997</v>
      </c>
      <c r="AL59">
        <v>15.345200000000002</v>
      </c>
      <c r="AM59">
        <v>0</v>
      </c>
      <c r="AN59">
        <v>0</v>
      </c>
      <c r="AO59">
        <v>1.7399508000000001</v>
      </c>
      <c r="AP59">
        <v>0.9435846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23.820181871298395</v>
      </c>
      <c r="BB59">
        <f t="shared" si="0"/>
        <v>711.37060264657771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82.521422159237972</v>
      </c>
      <c r="L60">
        <v>63.6201170886076</v>
      </c>
      <c r="M60">
        <v>0</v>
      </c>
      <c r="N60">
        <v>30.001476377952759</v>
      </c>
      <c r="O60">
        <v>50.381908898128039</v>
      </c>
      <c r="P60">
        <v>62.235675197498345</v>
      </c>
      <c r="Q60">
        <v>2.7688257575757578</v>
      </c>
      <c r="R60">
        <v>10.765411698757005</v>
      </c>
      <c r="S60">
        <v>6.6956870790916199</v>
      </c>
      <c r="T60">
        <v>0</v>
      </c>
      <c r="U60">
        <v>292.41583907062613</v>
      </c>
      <c r="V60">
        <v>2.9593978154392189</v>
      </c>
      <c r="W60">
        <v>8.101206225680933</v>
      </c>
      <c r="X60">
        <v>24.979330433030274</v>
      </c>
      <c r="Y60">
        <v>0</v>
      </c>
      <c r="Z60">
        <v>1.6646652000000002</v>
      </c>
      <c r="AA60">
        <v>3.5685374400000001</v>
      </c>
      <c r="AB60">
        <v>6.6903803200000009</v>
      </c>
      <c r="AC60">
        <v>4.9163427199999994</v>
      </c>
      <c r="AD60">
        <v>2.3151846000000003</v>
      </c>
      <c r="AE60">
        <v>12.220574999999997</v>
      </c>
      <c r="AF60">
        <v>0</v>
      </c>
      <c r="AG60">
        <v>0</v>
      </c>
      <c r="AH60">
        <v>23.765154399999993</v>
      </c>
      <c r="AI60">
        <v>0</v>
      </c>
      <c r="AJ60">
        <v>0</v>
      </c>
      <c r="AK60">
        <v>13.053149999999997</v>
      </c>
      <c r="AL60">
        <v>15.345200000000002</v>
      </c>
      <c r="AM60">
        <v>0</v>
      </c>
      <c r="AN60">
        <v>0</v>
      </c>
      <c r="AO60">
        <v>1.7399508000000001</v>
      </c>
      <c r="AP60">
        <v>0.9435846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24.122768608442797</v>
      </c>
      <c r="BB60">
        <f t="shared" si="0"/>
        <v>720.40711755518271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82.521422159237972</v>
      </c>
      <c r="L61">
        <v>63.6201170886076</v>
      </c>
      <c r="M61">
        <v>0</v>
      </c>
      <c r="N61">
        <v>30.001476377952759</v>
      </c>
      <c r="O61">
        <v>50.381908898128039</v>
      </c>
      <c r="P61">
        <v>62.235675197498345</v>
      </c>
      <c r="Q61">
        <v>2.7688257575757578</v>
      </c>
      <c r="R61">
        <v>10.765411698757005</v>
      </c>
      <c r="S61">
        <v>6.6956870790916199</v>
      </c>
      <c r="T61">
        <v>0</v>
      </c>
      <c r="U61">
        <v>292.41583907062613</v>
      </c>
      <c r="V61">
        <v>2.9593978154392189</v>
      </c>
      <c r="W61">
        <v>8.101206225680933</v>
      </c>
      <c r="X61">
        <v>24.979330433030274</v>
      </c>
      <c r="Y61">
        <v>0</v>
      </c>
      <c r="Z61">
        <v>1.6646652000000002</v>
      </c>
      <c r="AA61">
        <v>7.1370748799999992</v>
      </c>
      <c r="AB61">
        <v>6.6903803200000009</v>
      </c>
      <c r="AC61">
        <v>4.9163427199999994</v>
      </c>
      <c r="AD61">
        <v>2.3151846000000003</v>
      </c>
      <c r="AE61">
        <v>12.220574999999997</v>
      </c>
      <c r="AF61">
        <v>0</v>
      </c>
      <c r="AG61">
        <v>0</v>
      </c>
      <c r="AH61">
        <v>23.765154399999993</v>
      </c>
      <c r="AI61">
        <v>0</v>
      </c>
      <c r="AJ61">
        <v>0</v>
      </c>
      <c r="AK61">
        <v>13.053149999999997</v>
      </c>
      <c r="AL61">
        <v>15.345200000000002</v>
      </c>
      <c r="AM61">
        <v>0</v>
      </c>
      <c r="AN61">
        <v>0</v>
      </c>
      <c r="AO61">
        <v>1.7399508000000001</v>
      </c>
      <c r="AP61">
        <v>0.9435846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24.238389408442799</v>
      </c>
      <c r="BB61">
        <f t="shared" si="0"/>
        <v>723.86003419518272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82.521422159237972</v>
      </c>
      <c r="L62">
        <v>63.6201170886076</v>
      </c>
      <c r="M62">
        <v>0</v>
      </c>
      <c r="N62">
        <v>30.001476377952759</v>
      </c>
      <c r="O62">
        <v>50.381908898128039</v>
      </c>
      <c r="P62">
        <v>62.235675197498345</v>
      </c>
      <c r="Q62">
        <v>2.7688257575757578</v>
      </c>
      <c r="R62">
        <v>10.765411698757005</v>
      </c>
      <c r="S62">
        <v>6.6956870790916199</v>
      </c>
      <c r="T62">
        <v>0</v>
      </c>
      <c r="U62">
        <v>292.41583907062613</v>
      </c>
      <c r="V62">
        <v>2.9593978154392189</v>
      </c>
      <c r="W62">
        <v>8.101206225680933</v>
      </c>
      <c r="X62">
        <v>24.979330433030274</v>
      </c>
      <c r="Y62">
        <v>0</v>
      </c>
      <c r="Z62">
        <v>1.6646652000000002</v>
      </c>
      <c r="AA62">
        <v>7.1370748799999992</v>
      </c>
      <c r="AB62">
        <v>6.6903803200000009</v>
      </c>
      <c r="AC62">
        <v>4.9163427199999994</v>
      </c>
      <c r="AD62">
        <v>2.3151846000000003</v>
      </c>
      <c r="AE62">
        <v>11.862104799999997</v>
      </c>
      <c r="AF62">
        <v>0</v>
      </c>
      <c r="AG62">
        <v>0</v>
      </c>
      <c r="AH62">
        <v>23.765154399999993</v>
      </c>
      <c r="AI62">
        <v>0</v>
      </c>
      <c r="AJ62">
        <v>0</v>
      </c>
      <c r="AK62">
        <v>13.053149999999997</v>
      </c>
      <c r="AL62">
        <v>15.345200000000002</v>
      </c>
      <c r="AM62">
        <v>0</v>
      </c>
      <c r="AN62">
        <v>0</v>
      </c>
      <c r="AO62">
        <v>1.7399508000000001</v>
      </c>
      <c r="AP62">
        <v>2.4077676000000001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24.274214584442795</v>
      </c>
      <c r="BB62">
        <f t="shared" si="0"/>
        <v>724.92992181918282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82.521422159237972</v>
      </c>
      <c r="L63">
        <v>63.6201170886076</v>
      </c>
      <c r="M63">
        <v>0</v>
      </c>
      <c r="N63">
        <v>30.001476377952759</v>
      </c>
      <c r="O63">
        <v>50.381908898128039</v>
      </c>
      <c r="P63">
        <v>62.235675197498345</v>
      </c>
      <c r="Q63">
        <v>2.7688257575757578</v>
      </c>
      <c r="R63">
        <v>10.765411698757005</v>
      </c>
      <c r="S63">
        <v>6.6956870790916199</v>
      </c>
      <c r="T63">
        <v>0</v>
      </c>
      <c r="U63">
        <v>292.41583907062613</v>
      </c>
      <c r="V63">
        <v>2.9593978154392189</v>
      </c>
      <c r="W63">
        <v>8.402142924086224</v>
      </c>
      <c r="X63">
        <v>24.979330433030274</v>
      </c>
      <c r="Y63">
        <v>0</v>
      </c>
      <c r="Z63">
        <v>1.6646652000000002</v>
      </c>
      <c r="AA63">
        <v>10.70561232</v>
      </c>
      <c r="AB63">
        <v>6.6903803200000009</v>
      </c>
      <c r="AC63">
        <v>4.9163427199999994</v>
      </c>
      <c r="AD63">
        <v>2.3151846000000003</v>
      </c>
      <c r="AE63">
        <v>11.568810999999998</v>
      </c>
      <c r="AF63">
        <v>0</v>
      </c>
      <c r="AG63">
        <v>0</v>
      </c>
      <c r="AH63">
        <v>23.765154399999993</v>
      </c>
      <c r="AI63">
        <v>0</v>
      </c>
      <c r="AJ63">
        <v>0</v>
      </c>
      <c r="AK63">
        <v>13.053149999999997</v>
      </c>
      <c r="AL63">
        <v>15.345200000000002</v>
      </c>
      <c r="AM63">
        <v>0</v>
      </c>
      <c r="AN63">
        <v>0</v>
      </c>
      <c r="AO63">
        <v>1.7698212000000002</v>
      </c>
      <c r="AP63">
        <v>2.4077676000000001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24.391050927064377</v>
      </c>
      <c r="BB63">
        <f t="shared" si="0"/>
        <v>728.41913621496656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82.521422159237972</v>
      </c>
      <c r="L64">
        <v>63.6201170886076</v>
      </c>
      <c r="M64">
        <v>0</v>
      </c>
      <c r="N64">
        <v>30.001476377952759</v>
      </c>
      <c r="O64">
        <v>50.381908898128039</v>
      </c>
      <c r="P64">
        <v>62.235675197498345</v>
      </c>
      <c r="Q64">
        <v>2.7688257575757578</v>
      </c>
      <c r="R64">
        <v>10.765411698757005</v>
      </c>
      <c r="S64">
        <v>6.6956870790916199</v>
      </c>
      <c r="T64">
        <v>0</v>
      </c>
      <c r="U64">
        <v>292.41583907062613</v>
      </c>
      <c r="V64">
        <v>2.9593978154392189</v>
      </c>
      <c r="W64">
        <v>8.402142924086224</v>
      </c>
      <c r="X64">
        <v>24.979330433030274</v>
      </c>
      <c r="Y64">
        <v>0</v>
      </c>
      <c r="Z64">
        <v>1.6646652000000002</v>
      </c>
      <c r="AA64">
        <v>10.70561232</v>
      </c>
      <c r="AB64">
        <v>6.6903803200000009</v>
      </c>
      <c r="AC64">
        <v>4.9163427199999994</v>
      </c>
      <c r="AD64">
        <v>2.3151846000000003</v>
      </c>
      <c r="AE64">
        <v>11.568810999999998</v>
      </c>
      <c r="AF64">
        <v>0</v>
      </c>
      <c r="AG64">
        <v>0</v>
      </c>
      <c r="AH64">
        <v>28.864559999999997</v>
      </c>
      <c r="AI64">
        <v>0</v>
      </c>
      <c r="AJ64">
        <v>0</v>
      </c>
      <c r="AK64">
        <v>13.053149999999997</v>
      </c>
      <c r="AL64">
        <v>15.345200000000002</v>
      </c>
      <c r="AM64">
        <v>0</v>
      </c>
      <c r="AN64">
        <v>0</v>
      </c>
      <c r="AO64">
        <v>1.7698212000000002</v>
      </c>
      <c r="AP64">
        <v>0.9435846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24.508831997064384</v>
      </c>
      <c r="BB64">
        <f t="shared" si="0"/>
        <v>731.93657774496648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82.521422159237972</v>
      </c>
      <c r="L65">
        <v>63.6201170886076</v>
      </c>
      <c r="M65">
        <v>0</v>
      </c>
      <c r="N65">
        <v>30.001476377952759</v>
      </c>
      <c r="O65">
        <v>50.381908898128039</v>
      </c>
      <c r="P65">
        <v>62.235675197498345</v>
      </c>
      <c r="Q65">
        <v>2.7688257575757578</v>
      </c>
      <c r="R65">
        <v>10.765411698757005</v>
      </c>
      <c r="S65">
        <v>6.6956870790916199</v>
      </c>
      <c r="T65">
        <v>0</v>
      </c>
      <c r="U65">
        <v>292.41583907062613</v>
      </c>
      <c r="V65">
        <v>2.9593978154392189</v>
      </c>
      <c r="W65">
        <v>8.402142924086224</v>
      </c>
      <c r="X65">
        <v>24.979330433030274</v>
      </c>
      <c r="Y65">
        <v>0</v>
      </c>
      <c r="Z65">
        <v>1.6646652000000002</v>
      </c>
      <c r="AA65">
        <v>10.70561232</v>
      </c>
      <c r="AB65">
        <v>6.6903803200000009</v>
      </c>
      <c r="AC65">
        <v>4.9163427199999994</v>
      </c>
      <c r="AD65">
        <v>2.3151846000000003</v>
      </c>
      <c r="AE65">
        <v>11.568810999999998</v>
      </c>
      <c r="AF65">
        <v>0</v>
      </c>
      <c r="AG65">
        <v>0</v>
      </c>
      <c r="AH65">
        <v>28.864559999999997</v>
      </c>
      <c r="AI65">
        <v>0</v>
      </c>
      <c r="AJ65">
        <v>0</v>
      </c>
      <c r="AK65">
        <v>13.053149999999997</v>
      </c>
      <c r="AL65">
        <v>11.804000000000002</v>
      </c>
      <c r="AM65">
        <v>0</v>
      </c>
      <c r="AN65">
        <v>0</v>
      </c>
      <c r="AO65">
        <v>1.7324831999999999</v>
      </c>
      <c r="AP65">
        <v>0.9435846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24.392887213480911</v>
      </c>
      <c r="BB65">
        <f t="shared" si="0"/>
        <v>728.47398452854998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82.521422159237972</v>
      </c>
      <c r="L66">
        <v>63.6201170886076</v>
      </c>
      <c r="M66">
        <v>0</v>
      </c>
      <c r="N66">
        <v>30.001476377952759</v>
      </c>
      <c r="O66">
        <v>50.381908898128039</v>
      </c>
      <c r="P66">
        <v>62.235675197498345</v>
      </c>
      <c r="Q66">
        <v>2.7688257575757578</v>
      </c>
      <c r="R66">
        <v>10.765411698757005</v>
      </c>
      <c r="S66">
        <v>6.6956870790916199</v>
      </c>
      <c r="T66">
        <v>0</v>
      </c>
      <c r="U66">
        <v>292.41583907062613</v>
      </c>
      <c r="V66">
        <v>2.9593978154392189</v>
      </c>
      <c r="W66">
        <v>8.402142924086224</v>
      </c>
      <c r="X66">
        <v>24.979330433030274</v>
      </c>
      <c r="Y66">
        <v>0</v>
      </c>
      <c r="Z66">
        <v>1.6646652000000002</v>
      </c>
      <c r="AA66">
        <v>10.70561232</v>
      </c>
      <c r="AB66">
        <v>6.6903803200000009</v>
      </c>
      <c r="AC66">
        <v>4.9163427199999994</v>
      </c>
      <c r="AD66">
        <v>2.3151846000000003</v>
      </c>
      <c r="AE66">
        <v>11.568810999999998</v>
      </c>
      <c r="AF66">
        <v>0</v>
      </c>
      <c r="AG66">
        <v>0</v>
      </c>
      <c r="AH66">
        <v>28.864559999999997</v>
      </c>
      <c r="AI66">
        <v>0</v>
      </c>
      <c r="AJ66">
        <v>0</v>
      </c>
      <c r="AK66">
        <v>13.053149999999997</v>
      </c>
      <c r="AL66">
        <v>11.804000000000002</v>
      </c>
      <c r="AM66">
        <v>0</v>
      </c>
      <c r="AN66">
        <v>0</v>
      </c>
      <c r="AO66">
        <v>1.7324831999999999</v>
      </c>
      <c r="AP66">
        <v>0.9435846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24.392887213480911</v>
      </c>
      <c r="BB66">
        <f t="shared" si="0"/>
        <v>728.47398452854998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82.521422159237972</v>
      </c>
      <c r="L67">
        <v>63.6201170886076</v>
      </c>
      <c r="M67">
        <v>0</v>
      </c>
      <c r="N67">
        <v>30.001476377952759</v>
      </c>
      <c r="O67">
        <v>50.381908898128039</v>
      </c>
      <c r="P67">
        <v>54.644393925189831</v>
      </c>
      <c r="Q67">
        <v>2.7688257575757578</v>
      </c>
      <c r="R67">
        <v>10.765411698757005</v>
      </c>
      <c r="S67">
        <v>6.6956870790916199</v>
      </c>
      <c r="T67">
        <v>0</v>
      </c>
      <c r="U67">
        <v>292.41583907062613</v>
      </c>
      <c r="V67">
        <v>2.9593978154392189</v>
      </c>
      <c r="W67">
        <v>7.7089206673476331</v>
      </c>
      <c r="X67">
        <v>24.979330433030274</v>
      </c>
      <c r="Y67">
        <v>0</v>
      </c>
      <c r="Z67">
        <v>0</v>
      </c>
      <c r="AA67">
        <v>10.70561232</v>
      </c>
      <c r="AB67">
        <v>6.6903803200000009</v>
      </c>
      <c r="AC67">
        <v>4.9163427199999994</v>
      </c>
      <c r="AD67">
        <v>2.3151846000000003</v>
      </c>
      <c r="AE67">
        <v>11.568810999999998</v>
      </c>
      <c r="AF67">
        <v>0</v>
      </c>
      <c r="AG67">
        <v>0</v>
      </c>
      <c r="AH67">
        <v>28.864559999999997</v>
      </c>
      <c r="AI67">
        <v>0</v>
      </c>
      <c r="AJ67">
        <v>0</v>
      </c>
      <c r="AK67">
        <v>13.053149999999997</v>
      </c>
      <c r="AL67">
        <v>11.804000000000002</v>
      </c>
      <c r="AM67">
        <v>0</v>
      </c>
      <c r="AN67">
        <v>0</v>
      </c>
      <c r="AO67">
        <v>1.7324831999999999</v>
      </c>
      <c r="AP67">
        <v>0.9435846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24.07053407554654</v>
      </c>
      <c r="BB67">
        <f t="shared" si="0"/>
        <v>718.84716893743735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82.521422159237972</v>
      </c>
      <c r="L68">
        <v>63.6201170886076</v>
      </c>
      <c r="M68">
        <v>0</v>
      </c>
      <c r="N68">
        <v>30.001476377952759</v>
      </c>
      <c r="O68">
        <v>50.381908898128039</v>
      </c>
      <c r="P68">
        <v>42.752965492451473</v>
      </c>
      <c r="Q68">
        <v>2.7688257575757578</v>
      </c>
      <c r="R68">
        <v>10.765411698757005</v>
      </c>
      <c r="S68">
        <v>6.6956870790916199</v>
      </c>
      <c r="T68">
        <v>0</v>
      </c>
      <c r="U68">
        <v>292.41583907062613</v>
      </c>
      <c r="V68">
        <v>2.9593978154392189</v>
      </c>
      <c r="W68">
        <v>7.7089206673476331</v>
      </c>
      <c r="X68">
        <v>24.979330433030274</v>
      </c>
      <c r="Y68">
        <v>0</v>
      </c>
      <c r="Z68">
        <v>0</v>
      </c>
      <c r="AA68">
        <v>10.70561232</v>
      </c>
      <c r="AB68">
        <v>6.6903803200000009</v>
      </c>
      <c r="AC68">
        <v>4.9163427199999994</v>
      </c>
      <c r="AD68">
        <v>2.3151846000000003</v>
      </c>
      <c r="AE68">
        <v>11.568810999999998</v>
      </c>
      <c r="AF68">
        <v>0</v>
      </c>
      <c r="AG68">
        <v>0</v>
      </c>
      <c r="AH68">
        <v>28.864559999999997</v>
      </c>
      <c r="AI68">
        <v>0</v>
      </c>
      <c r="AJ68">
        <v>0</v>
      </c>
      <c r="AK68">
        <v>13.053149999999997</v>
      </c>
      <c r="AL68">
        <v>11.804000000000002</v>
      </c>
      <c r="AM68">
        <v>0</v>
      </c>
      <c r="AN68">
        <v>0</v>
      </c>
      <c r="AO68">
        <v>1.7324831999999999</v>
      </c>
      <c r="AP68">
        <v>0.9435846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23.685251794325829</v>
      </c>
      <c r="BB68">
        <f t="shared" ref="BB68:BB99" si="1">SUM(B68:AZ68)-BA68</f>
        <v>707.34102278591979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82.521422159237972</v>
      </c>
      <c r="L69">
        <v>63.6201170886076</v>
      </c>
      <c r="M69">
        <v>0</v>
      </c>
      <c r="N69">
        <v>30.001476377952759</v>
      </c>
      <c r="O69">
        <v>50.381908898128039</v>
      </c>
      <c r="P69">
        <v>44.232283464566933</v>
      </c>
      <c r="Q69">
        <v>2.7688257575757578</v>
      </c>
      <c r="R69">
        <v>10.765411698757005</v>
      </c>
      <c r="S69">
        <v>6.6956870790916199</v>
      </c>
      <c r="T69">
        <v>0</v>
      </c>
      <c r="U69">
        <v>292.41583907062613</v>
      </c>
      <c r="V69">
        <v>2.9593978154392189</v>
      </c>
      <c r="W69">
        <v>7.7089206673476331</v>
      </c>
      <c r="X69">
        <v>24.979330433030274</v>
      </c>
      <c r="Y69">
        <v>0</v>
      </c>
      <c r="Z69">
        <v>0</v>
      </c>
      <c r="AA69">
        <v>10.70561232</v>
      </c>
      <c r="AB69">
        <v>6.6903803200000009</v>
      </c>
      <c r="AC69">
        <v>2.4581713599999997</v>
      </c>
      <c r="AD69">
        <v>2.3151846000000003</v>
      </c>
      <c r="AE69">
        <v>12.546457</v>
      </c>
      <c r="AF69">
        <v>0</v>
      </c>
      <c r="AG69">
        <v>0</v>
      </c>
      <c r="AH69">
        <v>28.864559999999997</v>
      </c>
      <c r="AI69">
        <v>0</v>
      </c>
      <c r="AJ69">
        <v>0</v>
      </c>
      <c r="AK69">
        <v>13.053149999999997</v>
      </c>
      <c r="AL69">
        <v>11.804000000000002</v>
      </c>
      <c r="AM69">
        <v>0</v>
      </c>
      <c r="AN69">
        <v>0</v>
      </c>
      <c r="AO69">
        <v>1.7324831999999999</v>
      </c>
      <c r="AP69">
        <v>1.1062716000000001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23.690483534622359</v>
      </c>
      <c r="BB69">
        <f t="shared" si="1"/>
        <v>707.4972706577388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82.521422159237972</v>
      </c>
      <c r="L70">
        <v>63.6201170886076</v>
      </c>
      <c r="M70">
        <v>0</v>
      </c>
      <c r="N70">
        <v>30.001476377952759</v>
      </c>
      <c r="O70">
        <v>50.381908898128039</v>
      </c>
      <c r="P70">
        <v>44.232283464566933</v>
      </c>
      <c r="Q70">
        <v>2.7688257575757578</v>
      </c>
      <c r="R70">
        <v>10.765411698757005</v>
      </c>
      <c r="S70">
        <v>6.6956870790916199</v>
      </c>
      <c r="T70">
        <v>0</v>
      </c>
      <c r="U70">
        <v>292.41583907062613</v>
      </c>
      <c r="V70">
        <v>2.9593978154392189</v>
      </c>
      <c r="W70">
        <v>7.7089206673476331</v>
      </c>
      <c r="X70">
        <v>24.979330433030274</v>
      </c>
      <c r="Y70">
        <v>0</v>
      </c>
      <c r="Z70">
        <v>0</v>
      </c>
      <c r="AA70">
        <v>10.70561232</v>
      </c>
      <c r="AB70">
        <v>3.3181035999999997</v>
      </c>
      <c r="AC70">
        <v>2.4581713599999997</v>
      </c>
      <c r="AD70">
        <v>2.3151846000000003</v>
      </c>
      <c r="AE70">
        <v>12.546457</v>
      </c>
      <c r="AF70">
        <v>0</v>
      </c>
      <c r="AG70">
        <v>0</v>
      </c>
      <c r="AH70">
        <v>27.661869999999993</v>
      </c>
      <c r="AI70">
        <v>0</v>
      </c>
      <c r="AJ70">
        <v>0</v>
      </c>
      <c r="AK70">
        <v>13.053149999999997</v>
      </c>
      <c r="AL70">
        <v>11.804000000000002</v>
      </c>
      <c r="AM70">
        <v>0</v>
      </c>
      <c r="AN70">
        <v>0</v>
      </c>
      <c r="AO70">
        <v>1.7324831999999999</v>
      </c>
      <c r="AP70">
        <v>1.1062716000000001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23.542254468622353</v>
      </c>
      <c r="BB70">
        <f t="shared" si="1"/>
        <v>703.07053300373877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82.521422159237972</v>
      </c>
      <c r="L71">
        <v>63.6201170886076</v>
      </c>
      <c r="M71">
        <v>0</v>
      </c>
      <c r="N71">
        <v>30.001476377952759</v>
      </c>
      <c r="O71">
        <v>50.381908898128039</v>
      </c>
      <c r="P71">
        <v>44.232283464566933</v>
      </c>
      <c r="Q71">
        <v>2.7688257575757578</v>
      </c>
      <c r="R71">
        <v>10.765411698757005</v>
      </c>
      <c r="S71">
        <v>6.6956870790916199</v>
      </c>
      <c r="T71">
        <v>0</v>
      </c>
      <c r="U71">
        <v>292.41583907062613</v>
      </c>
      <c r="V71">
        <v>2.9593978154392189</v>
      </c>
      <c r="W71">
        <v>7.7089206673476331</v>
      </c>
      <c r="X71">
        <v>24.979330433030274</v>
      </c>
      <c r="Y71">
        <v>0</v>
      </c>
      <c r="Z71">
        <v>0</v>
      </c>
      <c r="AA71">
        <v>10.70561232</v>
      </c>
      <c r="AB71">
        <v>3.3181035999999997</v>
      </c>
      <c r="AC71">
        <v>2.4581713599999997</v>
      </c>
      <c r="AD71">
        <v>2.3151846000000003</v>
      </c>
      <c r="AE71">
        <v>12.546457</v>
      </c>
      <c r="AF71">
        <v>0</v>
      </c>
      <c r="AG71">
        <v>0</v>
      </c>
      <c r="AH71">
        <v>27.661869999999993</v>
      </c>
      <c r="AI71">
        <v>0.64668399999999993</v>
      </c>
      <c r="AJ71">
        <v>0</v>
      </c>
      <c r="AK71">
        <v>13.053149999999997</v>
      </c>
      <c r="AL71">
        <v>11.804000000000002</v>
      </c>
      <c r="AM71">
        <v>0</v>
      </c>
      <c r="AN71">
        <v>0</v>
      </c>
      <c r="AO71">
        <v>1.7324831999999999</v>
      </c>
      <c r="AP71">
        <v>1.1062716000000001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23.563206928622357</v>
      </c>
      <c r="BB71">
        <f t="shared" si="1"/>
        <v>703.69626454373883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82.521422159237972</v>
      </c>
      <c r="L72">
        <v>63.6201170886076</v>
      </c>
      <c r="M72">
        <v>0</v>
      </c>
      <c r="N72">
        <v>30.001476377952759</v>
      </c>
      <c r="O72">
        <v>50.381908898128039</v>
      </c>
      <c r="P72">
        <v>44.232283464566933</v>
      </c>
      <c r="Q72">
        <v>2.7688257575757578</v>
      </c>
      <c r="R72">
        <v>10.765411698757005</v>
      </c>
      <c r="S72">
        <v>6.6956870790916199</v>
      </c>
      <c r="T72">
        <v>0</v>
      </c>
      <c r="U72">
        <v>292.41583907062613</v>
      </c>
      <c r="V72">
        <v>2.9593978154392189</v>
      </c>
      <c r="W72">
        <v>7.7089206673476331</v>
      </c>
      <c r="X72">
        <v>24.979330433030274</v>
      </c>
      <c r="Y72">
        <v>0</v>
      </c>
      <c r="Z72">
        <v>0</v>
      </c>
      <c r="AA72">
        <v>10.70561232</v>
      </c>
      <c r="AB72">
        <v>3.3181035999999997</v>
      </c>
      <c r="AC72">
        <v>2.4581713599999997</v>
      </c>
      <c r="AD72">
        <v>2.3151846000000003</v>
      </c>
      <c r="AE72">
        <v>12.546457</v>
      </c>
      <c r="AF72">
        <v>0</v>
      </c>
      <c r="AG72">
        <v>0</v>
      </c>
      <c r="AH72">
        <v>27.661869999999993</v>
      </c>
      <c r="AI72">
        <v>0.64668399999999993</v>
      </c>
      <c r="AJ72">
        <v>0</v>
      </c>
      <c r="AK72">
        <v>13.053149999999997</v>
      </c>
      <c r="AL72">
        <v>11.804000000000002</v>
      </c>
      <c r="AM72">
        <v>0</v>
      </c>
      <c r="AN72">
        <v>0</v>
      </c>
      <c r="AO72">
        <v>1.7324831999999999</v>
      </c>
      <c r="AP72">
        <v>1.1062716000000001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23.563206928622357</v>
      </c>
      <c r="BB72">
        <f t="shared" si="1"/>
        <v>703.69626454373883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82.521422159237972</v>
      </c>
      <c r="L73">
        <v>63.6201170886076</v>
      </c>
      <c r="M73">
        <v>0</v>
      </c>
      <c r="N73">
        <v>30.001476377952759</v>
      </c>
      <c r="O73">
        <v>50.381908898128039</v>
      </c>
      <c r="P73">
        <v>44.232283464566933</v>
      </c>
      <c r="Q73">
        <v>2.7688257575757578</v>
      </c>
      <c r="R73">
        <v>10.765411698757005</v>
      </c>
      <c r="S73">
        <v>6.6956870790916199</v>
      </c>
      <c r="T73">
        <v>0</v>
      </c>
      <c r="U73">
        <v>292.41583907062613</v>
      </c>
      <c r="V73">
        <v>2.9593978154392189</v>
      </c>
      <c r="W73">
        <v>7.7089206673476331</v>
      </c>
      <c r="X73">
        <v>24.979330433030274</v>
      </c>
      <c r="Y73">
        <v>0</v>
      </c>
      <c r="Z73">
        <v>0</v>
      </c>
      <c r="AA73">
        <v>10.70561232</v>
      </c>
      <c r="AB73">
        <v>3.3181035999999997</v>
      </c>
      <c r="AC73">
        <v>2.4581713599999997</v>
      </c>
      <c r="AD73">
        <v>0</v>
      </c>
      <c r="AE73">
        <v>12.546457</v>
      </c>
      <c r="AF73">
        <v>0</v>
      </c>
      <c r="AG73">
        <v>0</v>
      </c>
      <c r="AH73">
        <v>27.661869999999993</v>
      </c>
      <c r="AI73">
        <v>0.64668399999999993</v>
      </c>
      <c r="AJ73">
        <v>0</v>
      </c>
      <c r="AK73">
        <v>13.053149999999997</v>
      </c>
      <c r="AL73">
        <v>11.804000000000002</v>
      </c>
      <c r="AM73">
        <v>0</v>
      </c>
      <c r="AN73">
        <v>0</v>
      </c>
      <c r="AO73">
        <v>1.7026127999999996</v>
      </c>
      <c r="AP73">
        <v>1.1062716000000001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23.487227146622359</v>
      </c>
      <c r="BB73">
        <f t="shared" si="1"/>
        <v>701.42718932573882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82.521422159237972</v>
      </c>
      <c r="L74">
        <v>63.6201170886076</v>
      </c>
      <c r="M74">
        <v>0</v>
      </c>
      <c r="N74">
        <v>30.001476377952759</v>
      </c>
      <c r="O74">
        <v>50.381908898128039</v>
      </c>
      <c r="P74">
        <v>44.232283464566933</v>
      </c>
      <c r="Q74">
        <v>2.7688257575757578</v>
      </c>
      <c r="R74">
        <v>10.765411698757005</v>
      </c>
      <c r="S74">
        <v>6.6956870790916199</v>
      </c>
      <c r="T74">
        <v>0</v>
      </c>
      <c r="U74">
        <v>292.41583907062613</v>
      </c>
      <c r="V74">
        <v>2.9593978154392189</v>
      </c>
      <c r="W74">
        <v>7.7089206673476331</v>
      </c>
      <c r="X74">
        <v>24.979330433030274</v>
      </c>
      <c r="Y74">
        <v>0</v>
      </c>
      <c r="Z74">
        <v>0</v>
      </c>
      <c r="AA74">
        <v>10.70561232</v>
      </c>
      <c r="AB74">
        <v>3.3181035999999997</v>
      </c>
      <c r="AC74">
        <v>2.4581713599999997</v>
      </c>
      <c r="AD74">
        <v>0</v>
      </c>
      <c r="AE74">
        <v>12.546457</v>
      </c>
      <c r="AF74">
        <v>0</v>
      </c>
      <c r="AG74">
        <v>0</v>
      </c>
      <c r="AH74">
        <v>28.864559999999997</v>
      </c>
      <c r="AI74">
        <v>0.64668399999999993</v>
      </c>
      <c r="AJ74">
        <v>0</v>
      </c>
      <c r="AK74">
        <v>13.053149999999997</v>
      </c>
      <c r="AL74">
        <v>11.804000000000002</v>
      </c>
      <c r="AM74">
        <v>0</v>
      </c>
      <c r="AN74">
        <v>0</v>
      </c>
      <c r="AO74">
        <v>1.7026127999999996</v>
      </c>
      <c r="AP74">
        <v>1.1062716000000001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23.526194302622365</v>
      </c>
      <c r="BB74">
        <f t="shared" si="1"/>
        <v>702.59091216973877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82.521422159237972</v>
      </c>
      <c r="L75">
        <v>63.6201170886076</v>
      </c>
      <c r="M75">
        <v>0</v>
      </c>
      <c r="N75">
        <v>30.001476377952759</v>
      </c>
      <c r="O75">
        <v>50.381908898128039</v>
      </c>
      <c r="P75">
        <v>42.752965492451473</v>
      </c>
      <c r="Q75">
        <v>2.7688257575757578</v>
      </c>
      <c r="R75">
        <v>10.765411698757005</v>
      </c>
      <c r="S75">
        <v>6.6956870790916199</v>
      </c>
      <c r="T75">
        <v>0</v>
      </c>
      <c r="U75">
        <v>292.41583907062613</v>
      </c>
      <c r="V75">
        <v>2.9593978154392189</v>
      </c>
      <c r="W75">
        <v>7.7089206673476331</v>
      </c>
      <c r="X75">
        <v>24.979330433030274</v>
      </c>
      <c r="Y75">
        <v>0</v>
      </c>
      <c r="Z75">
        <v>1.6646652000000002</v>
      </c>
      <c r="AA75">
        <v>10.70561232</v>
      </c>
      <c r="AB75">
        <v>3.3181035999999997</v>
      </c>
      <c r="AC75">
        <v>2.4581713599999997</v>
      </c>
      <c r="AD75">
        <v>0</v>
      </c>
      <c r="AE75">
        <v>12.556885224000002</v>
      </c>
      <c r="AF75">
        <v>0</v>
      </c>
      <c r="AG75">
        <v>0</v>
      </c>
      <c r="AH75">
        <v>28.864559999999997</v>
      </c>
      <c r="AI75">
        <v>0.64668399999999993</v>
      </c>
      <c r="AJ75">
        <v>0</v>
      </c>
      <c r="AK75">
        <v>13.053149999999997</v>
      </c>
      <c r="AL75">
        <v>15.345200000000002</v>
      </c>
      <c r="AM75">
        <v>0</v>
      </c>
      <c r="AN75">
        <v>0</v>
      </c>
      <c r="AO75">
        <v>1.7026127999999996</v>
      </c>
      <c r="AP75">
        <v>2.4077676000000001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23.6894408959093</v>
      </c>
      <c r="BB75">
        <f t="shared" si="1"/>
        <v>707.46613702833633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82.521422159237972</v>
      </c>
      <c r="L76">
        <v>63.6201170886076</v>
      </c>
      <c r="M76">
        <v>0</v>
      </c>
      <c r="N76">
        <v>30.001476377952759</v>
      </c>
      <c r="O76">
        <v>50.381908898128039</v>
      </c>
      <c r="P76">
        <v>42.752965492451473</v>
      </c>
      <c r="Q76">
        <v>2.7688257575757578</v>
      </c>
      <c r="R76">
        <v>10.765411698757005</v>
      </c>
      <c r="S76">
        <v>6.6956870790916199</v>
      </c>
      <c r="T76">
        <v>0</v>
      </c>
      <c r="U76">
        <v>292.41583907062613</v>
      </c>
      <c r="V76">
        <v>2.9593978154392189</v>
      </c>
      <c r="W76">
        <v>7.7089206673476331</v>
      </c>
      <c r="X76">
        <v>24.979330433030274</v>
      </c>
      <c r="Y76">
        <v>0</v>
      </c>
      <c r="Z76">
        <v>1.6646652000000002</v>
      </c>
      <c r="AA76">
        <v>10.70561232</v>
      </c>
      <c r="AB76">
        <v>3.3181035999999997</v>
      </c>
      <c r="AC76">
        <v>2.4581713599999997</v>
      </c>
      <c r="AD76">
        <v>0</v>
      </c>
      <c r="AE76">
        <v>12.556885224000002</v>
      </c>
      <c r="AF76">
        <v>0</v>
      </c>
      <c r="AG76">
        <v>0</v>
      </c>
      <c r="AH76">
        <v>28.864559999999997</v>
      </c>
      <c r="AI76">
        <v>0.64668399999999993</v>
      </c>
      <c r="AJ76">
        <v>0</v>
      </c>
      <c r="AK76">
        <v>13.053149999999997</v>
      </c>
      <c r="AL76">
        <v>15.345200000000002</v>
      </c>
      <c r="AM76">
        <v>0</v>
      </c>
      <c r="AN76">
        <v>0</v>
      </c>
      <c r="AO76">
        <v>1.7026127999999996</v>
      </c>
      <c r="AP76">
        <v>2.4077676000000001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23.6894408959093</v>
      </c>
      <c r="BB76">
        <f t="shared" si="1"/>
        <v>707.46613702833633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82.521422159237972</v>
      </c>
      <c r="L77">
        <v>63.6201170886076</v>
      </c>
      <c r="M77">
        <v>0</v>
      </c>
      <c r="N77">
        <v>30.001476377952759</v>
      </c>
      <c r="O77">
        <v>50.381908898128039</v>
      </c>
      <c r="P77">
        <v>42.752965492451473</v>
      </c>
      <c r="Q77">
        <v>2.7688257575757578</v>
      </c>
      <c r="R77">
        <v>10.765411698757005</v>
      </c>
      <c r="S77">
        <v>6.6956870790916199</v>
      </c>
      <c r="T77">
        <v>0</v>
      </c>
      <c r="U77">
        <v>292.41583907062613</v>
      </c>
      <c r="V77">
        <v>2.9593978154392189</v>
      </c>
      <c r="W77">
        <v>8.402142924086224</v>
      </c>
      <c r="X77">
        <v>24.979330433030274</v>
      </c>
      <c r="Y77">
        <v>0</v>
      </c>
      <c r="Z77">
        <v>1.6646652000000002</v>
      </c>
      <c r="AA77">
        <v>10.70561232</v>
      </c>
      <c r="AB77">
        <v>3.3181035999999997</v>
      </c>
      <c r="AC77">
        <v>2.4581713599999997</v>
      </c>
      <c r="AD77">
        <v>0</v>
      </c>
      <c r="AE77">
        <v>12.556885224000002</v>
      </c>
      <c r="AF77">
        <v>0</v>
      </c>
      <c r="AG77">
        <v>0</v>
      </c>
      <c r="AH77">
        <v>29.706442999999997</v>
      </c>
      <c r="AI77">
        <v>0.64668399999999993</v>
      </c>
      <c r="AJ77">
        <v>0</v>
      </c>
      <c r="AK77">
        <v>13.053149999999997</v>
      </c>
      <c r="AL77">
        <v>17.706000000000007</v>
      </c>
      <c r="AM77">
        <v>1.340617142857143</v>
      </c>
      <c r="AN77">
        <v>0</v>
      </c>
      <c r="AO77">
        <v>1.7026127999999996</v>
      </c>
      <c r="AP77">
        <v>1.1062716000000001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23.816935641545349</v>
      </c>
      <c r="BB77">
        <f t="shared" si="1"/>
        <v>711.27366868229603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82.521422159237972</v>
      </c>
      <c r="L78">
        <v>63.6201170886076</v>
      </c>
      <c r="M78">
        <v>0</v>
      </c>
      <c r="N78">
        <v>30.001476377952759</v>
      </c>
      <c r="O78">
        <v>50.381908898128039</v>
      </c>
      <c r="P78">
        <v>42.752965492451473</v>
      </c>
      <c r="Q78">
        <v>2.7688257575757578</v>
      </c>
      <c r="R78">
        <v>10.765411698757005</v>
      </c>
      <c r="S78">
        <v>6.6956870790916199</v>
      </c>
      <c r="T78">
        <v>0</v>
      </c>
      <c r="U78">
        <v>292.41583907062613</v>
      </c>
      <c r="V78">
        <v>2.9593978154392189</v>
      </c>
      <c r="W78">
        <v>8.402142924086224</v>
      </c>
      <c r="X78">
        <v>24.979330433030274</v>
      </c>
      <c r="Y78">
        <v>0</v>
      </c>
      <c r="Z78">
        <v>1.6646652000000002</v>
      </c>
      <c r="AA78">
        <v>10.70561232</v>
      </c>
      <c r="AB78">
        <v>6.6700654000000004</v>
      </c>
      <c r="AC78">
        <v>4.9163427199999994</v>
      </c>
      <c r="AD78">
        <v>2.3151846000000003</v>
      </c>
      <c r="AE78">
        <v>12.556885224000002</v>
      </c>
      <c r="AF78">
        <v>0</v>
      </c>
      <c r="AG78">
        <v>0</v>
      </c>
      <c r="AH78">
        <v>34.878009999999996</v>
      </c>
      <c r="AI78">
        <v>0.64668399999999993</v>
      </c>
      <c r="AJ78">
        <v>0</v>
      </c>
      <c r="AK78">
        <v>13.053149999999997</v>
      </c>
      <c r="AL78">
        <v>17.706000000000007</v>
      </c>
      <c r="AM78">
        <v>2.6812342857142859</v>
      </c>
      <c r="AN78">
        <v>0</v>
      </c>
      <c r="AO78">
        <v>1.7026127999999996</v>
      </c>
      <c r="AP78">
        <v>1.1062716000000001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24.291190630053286</v>
      </c>
      <c r="BB78">
        <f t="shared" si="1"/>
        <v>725.43691559664512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82.521422159237972</v>
      </c>
      <c r="L79">
        <v>63.6201170886076</v>
      </c>
      <c r="M79">
        <v>0</v>
      </c>
      <c r="N79">
        <v>30.001476377952759</v>
      </c>
      <c r="O79">
        <v>50.381908898128039</v>
      </c>
      <c r="P79">
        <v>43.487457307737607</v>
      </c>
      <c r="Q79">
        <v>2.7688257575757578</v>
      </c>
      <c r="R79">
        <v>10.765411698757005</v>
      </c>
      <c r="S79">
        <v>6.6956870790916199</v>
      </c>
      <c r="T79">
        <v>0</v>
      </c>
      <c r="U79">
        <v>292.41583907062613</v>
      </c>
      <c r="V79">
        <v>2.9593978154392189</v>
      </c>
      <c r="W79">
        <v>8.402142924086224</v>
      </c>
      <c r="X79">
        <v>24.979330433030274</v>
      </c>
      <c r="Y79">
        <v>0</v>
      </c>
      <c r="Z79">
        <v>4.993995599999999</v>
      </c>
      <c r="AA79">
        <v>10.70561232</v>
      </c>
      <c r="AB79">
        <v>10.035570479999999</v>
      </c>
      <c r="AC79">
        <v>7.7626463999999986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1.9400520000000001</v>
      </c>
      <c r="AJ79">
        <v>0</v>
      </c>
      <c r="AK79">
        <v>13.053149999999997</v>
      </c>
      <c r="AL79">
        <v>21.247200000000003</v>
      </c>
      <c r="AM79">
        <v>4.0218514285714289</v>
      </c>
      <c r="AN79">
        <v>0</v>
      </c>
      <c r="AO79">
        <v>1.7026127999999996</v>
      </c>
      <c r="AP79">
        <v>1.1062716000000001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25.074172358928202</v>
      </c>
      <c r="BB79">
        <f t="shared" si="1"/>
        <v>748.8200253859136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82.521422159237972</v>
      </c>
      <c r="L80">
        <v>63.6201170886076</v>
      </c>
      <c r="M80">
        <v>0</v>
      </c>
      <c r="N80">
        <v>30.001476377952759</v>
      </c>
      <c r="O80">
        <v>50.381908898128039</v>
      </c>
      <c r="P80">
        <v>43.487457307737607</v>
      </c>
      <c r="Q80">
        <v>2.7688257575757578</v>
      </c>
      <c r="R80">
        <v>10.765411698757005</v>
      </c>
      <c r="S80">
        <v>6.6956870790916199</v>
      </c>
      <c r="T80">
        <v>0</v>
      </c>
      <c r="U80">
        <v>292.41583907062613</v>
      </c>
      <c r="V80">
        <v>2.9593978154392189</v>
      </c>
      <c r="W80">
        <v>8.402142924086224</v>
      </c>
      <c r="X80">
        <v>24.979330433030274</v>
      </c>
      <c r="Y80">
        <v>0</v>
      </c>
      <c r="Z80">
        <v>4.993995599999999</v>
      </c>
      <c r="AA80">
        <v>10.70561232</v>
      </c>
      <c r="AB80">
        <v>10.035570479999999</v>
      </c>
      <c r="AC80">
        <v>7.7626463999999986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21.247200000000003</v>
      </c>
      <c r="AM80">
        <v>4.0218514285714289</v>
      </c>
      <c r="AN80">
        <v>0</v>
      </c>
      <c r="AO80">
        <v>1.7026127999999996</v>
      </c>
      <c r="AP80">
        <v>1.1062716000000001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25.419889726928204</v>
      </c>
      <c r="BB80">
        <f t="shared" si="1"/>
        <v>759.14459401791351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82.521422159237972</v>
      </c>
      <c r="L81">
        <v>63.6201170886076</v>
      </c>
      <c r="M81">
        <v>0</v>
      </c>
      <c r="N81">
        <v>30.001476377952759</v>
      </c>
      <c r="O81">
        <v>50.381908898128039</v>
      </c>
      <c r="P81">
        <v>43.487457307737607</v>
      </c>
      <c r="Q81">
        <v>2.7688257575757578</v>
      </c>
      <c r="R81">
        <v>10.765411698757005</v>
      </c>
      <c r="S81">
        <v>6.6956870790916199</v>
      </c>
      <c r="T81">
        <v>0</v>
      </c>
      <c r="U81">
        <v>292.41583907062613</v>
      </c>
      <c r="V81">
        <v>2.9593978154392189</v>
      </c>
      <c r="W81">
        <v>8.402142924086224</v>
      </c>
      <c r="X81">
        <v>24.979330433030274</v>
      </c>
      <c r="Y81">
        <v>0</v>
      </c>
      <c r="Z81">
        <v>4.993995599999999</v>
      </c>
      <c r="AA81">
        <v>10.70561232</v>
      </c>
      <c r="AB81">
        <v>10.035570479999999</v>
      </c>
      <c r="AC81">
        <v>7.7626463999999986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21.247200000000003</v>
      </c>
      <c r="AM81">
        <v>4.0218514285714289</v>
      </c>
      <c r="AN81">
        <v>0</v>
      </c>
      <c r="AO81">
        <v>1.7026127999999996</v>
      </c>
      <c r="AP81">
        <v>1.1062716000000001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25.419889726928204</v>
      </c>
      <c r="BB81">
        <f t="shared" si="1"/>
        <v>759.14459401791351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82.521422159237972</v>
      </c>
      <c r="L82">
        <v>63.6201170886076</v>
      </c>
      <c r="M82">
        <v>0</v>
      </c>
      <c r="N82">
        <v>30.001476377952759</v>
      </c>
      <c r="O82">
        <v>50.381908898128039</v>
      </c>
      <c r="P82">
        <v>43.487457307737607</v>
      </c>
      <c r="Q82">
        <v>2.7688257575757578</v>
      </c>
      <c r="R82">
        <v>10.765411698757005</v>
      </c>
      <c r="S82">
        <v>6.6956870790916199</v>
      </c>
      <c r="T82">
        <v>0</v>
      </c>
      <c r="U82">
        <v>292.41583907062613</v>
      </c>
      <c r="V82">
        <v>2.9593978154392189</v>
      </c>
      <c r="W82">
        <v>8.402142924086224</v>
      </c>
      <c r="X82">
        <v>24.979330433030274</v>
      </c>
      <c r="Y82">
        <v>0</v>
      </c>
      <c r="Z82">
        <v>4.993995599999999</v>
      </c>
      <c r="AA82">
        <v>10.70561232</v>
      </c>
      <c r="AB82">
        <v>10.035570479999999</v>
      </c>
      <c r="AC82">
        <v>7.7626463999999986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21.247200000000003</v>
      </c>
      <c r="AM82">
        <v>4.0218514285714289</v>
      </c>
      <c r="AN82">
        <v>0</v>
      </c>
      <c r="AO82">
        <v>1.7026127999999996</v>
      </c>
      <c r="AP82">
        <v>1.1062716000000001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25.419889726928204</v>
      </c>
      <c r="BB82">
        <f t="shared" si="1"/>
        <v>759.14459401791351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82.521422159237972</v>
      </c>
      <c r="L83">
        <v>63.6201170886076</v>
      </c>
      <c r="M83">
        <v>0</v>
      </c>
      <c r="N83">
        <v>30.001476377952759</v>
      </c>
      <c r="O83">
        <v>50.381908898128039</v>
      </c>
      <c r="P83">
        <v>43.487457307737607</v>
      </c>
      <c r="Q83">
        <v>2.7688257575757578</v>
      </c>
      <c r="R83">
        <v>10.765411698757005</v>
      </c>
      <c r="S83">
        <v>6.6956870790916199</v>
      </c>
      <c r="T83">
        <v>0</v>
      </c>
      <c r="U83">
        <v>292.41583907062613</v>
      </c>
      <c r="V83">
        <v>2.9593978154392189</v>
      </c>
      <c r="W83">
        <v>8.402142924086224</v>
      </c>
      <c r="X83">
        <v>24.979330433030274</v>
      </c>
      <c r="Y83">
        <v>0</v>
      </c>
      <c r="Z83">
        <v>4.993995599999999</v>
      </c>
      <c r="AA83">
        <v>10.70561232</v>
      </c>
      <c r="AB83">
        <v>10.035570479999999</v>
      </c>
      <c r="AC83">
        <v>7.7626463999999986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21.247200000000003</v>
      </c>
      <c r="AM83">
        <v>4.0218514285714289</v>
      </c>
      <c r="AN83">
        <v>0</v>
      </c>
      <c r="AO83">
        <v>1.7026127999999996</v>
      </c>
      <c r="AP83">
        <v>2.4077676000000001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25.462058298928206</v>
      </c>
      <c r="BB83">
        <f t="shared" si="1"/>
        <v>760.40392144591351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82.521422159237972</v>
      </c>
      <c r="L84">
        <v>63.6201170886076</v>
      </c>
      <c r="M84">
        <v>0</v>
      </c>
      <c r="N84">
        <v>30.001476377952759</v>
      </c>
      <c r="O84">
        <v>50.381908898128039</v>
      </c>
      <c r="P84">
        <v>43.487457307737607</v>
      </c>
      <c r="Q84">
        <v>2.7688257575757578</v>
      </c>
      <c r="R84">
        <v>10.765411698757005</v>
      </c>
      <c r="S84">
        <v>6.6956870790916199</v>
      </c>
      <c r="T84">
        <v>0</v>
      </c>
      <c r="U84">
        <v>292.41583907062613</v>
      </c>
      <c r="V84">
        <v>2.9593978154392189</v>
      </c>
      <c r="W84">
        <v>8.402142924086224</v>
      </c>
      <c r="X84">
        <v>24.979330433030274</v>
      </c>
      <c r="Y84">
        <v>0</v>
      </c>
      <c r="Z84">
        <v>4.993995599999999</v>
      </c>
      <c r="AA84">
        <v>10.70561232</v>
      </c>
      <c r="AB84">
        <v>10.035570479999999</v>
      </c>
      <c r="AC84">
        <v>7.7626463999999986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21.247200000000003</v>
      </c>
      <c r="AM84">
        <v>4.0218514285714289</v>
      </c>
      <c r="AN84">
        <v>0</v>
      </c>
      <c r="AO84">
        <v>1.7026127999999996</v>
      </c>
      <c r="AP84">
        <v>2.4077676000000001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25.462058298928206</v>
      </c>
      <c r="BB84">
        <f t="shared" si="1"/>
        <v>760.40392144591351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82.521422159237972</v>
      </c>
      <c r="L85">
        <v>63.6201170886076</v>
      </c>
      <c r="M85">
        <v>0</v>
      </c>
      <c r="N85">
        <v>30.001476377952759</v>
      </c>
      <c r="O85">
        <v>50.381908898128039</v>
      </c>
      <c r="P85">
        <v>43.487457307737607</v>
      </c>
      <c r="Q85">
        <v>2.7688257575757578</v>
      </c>
      <c r="R85">
        <v>10.765411698757005</v>
      </c>
      <c r="S85">
        <v>6.6956870790916199</v>
      </c>
      <c r="T85">
        <v>0</v>
      </c>
      <c r="U85">
        <v>292.41583907062613</v>
      </c>
      <c r="V85">
        <v>2.9593978154392189</v>
      </c>
      <c r="W85">
        <v>7.554597984711604</v>
      </c>
      <c r="X85">
        <v>24.979330433030274</v>
      </c>
      <c r="Y85">
        <v>0</v>
      </c>
      <c r="Z85">
        <v>4.993995599999999</v>
      </c>
      <c r="AA85">
        <v>10.70561232</v>
      </c>
      <c r="AB85">
        <v>10.035570479999999</v>
      </c>
      <c r="AC85">
        <v>7.7626463999999986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15.345200000000002</v>
      </c>
      <c r="AM85">
        <v>4.0218514285714289</v>
      </c>
      <c r="AN85">
        <v>0</v>
      </c>
      <c r="AO85">
        <v>1.7026127999999996</v>
      </c>
      <c r="AP85">
        <v>1.1062716000000001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25.201204318500046</v>
      </c>
      <c r="BB85">
        <f t="shared" si="1"/>
        <v>752.61373448696702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82.521422159237972</v>
      </c>
      <c r="L86">
        <v>63.6201170886076</v>
      </c>
      <c r="M86">
        <v>0</v>
      </c>
      <c r="N86">
        <v>30.001476377952759</v>
      </c>
      <c r="O86">
        <v>50.381908898128039</v>
      </c>
      <c r="P86">
        <v>43.487457307737607</v>
      </c>
      <c r="Q86">
        <v>2.7688257575757578</v>
      </c>
      <c r="R86">
        <v>10.765411698757005</v>
      </c>
      <c r="S86">
        <v>6.6956870790916199</v>
      </c>
      <c r="T86">
        <v>0</v>
      </c>
      <c r="U86">
        <v>292.41583907062613</v>
      </c>
      <c r="V86">
        <v>2.9593978154392189</v>
      </c>
      <c r="W86">
        <v>7.554597984711604</v>
      </c>
      <c r="X86">
        <v>24.979330433030274</v>
      </c>
      <c r="Y86">
        <v>0</v>
      </c>
      <c r="Z86">
        <v>4.993995599999999</v>
      </c>
      <c r="AA86">
        <v>10.70561232</v>
      </c>
      <c r="AB86">
        <v>10.035570479999999</v>
      </c>
      <c r="AC86">
        <v>7.7626463999999986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15.345200000000002</v>
      </c>
      <c r="AM86">
        <v>4.0218514285714289</v>
      </c>
      <c r="AN86">
        <v>0</v>
      </c>
      <c r="AO86">
        <v>1.7026127999999996</v>
      </c>
      <c r="AP86">
        <v>1.1062716000000001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24.855486950500044</v>
      </c>
      <c r="BB86">
        <f t="shared" si="1"/>
        <v>742.28916585496711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82.521422159237972</v>
      </c>
      <c r="L87">
        <v>63.6201170886076</v>
      </c>
      <c r="M87">
        <v>0</v>
      </c>
      <c r="N87">
        <v>30.001476377952759</v>
      </c>
      <c r="O87">
        <v>50.381908898128039</v>
      </c>
      <c r="P87">
        <v>43.487457307737607</v>
      </c>
      <c r="Q87">
        <v>2.7688257575757578</v>
      </c>
      <c r="R87">
        <v>10.765411698757005</v>
      </c>
      <c r="S87">
        <v>6.6956870790916199</v>
      </c>
      <c r="T87">
        <v>0</v>
      </c>
      <c r="U87">
        <v>292.41583907062613</v>
      </c>
      <c r="V87">
        <v>2.9593978154392189</v>
      </c>
      <c r="W87">
        <v>8.402142924086224</v>
      </c>
      <c r="X87">
        <v>24.979330433030274</v>
      </c>
      <c r="Y87">
        <v>0</v>
      </c>
      <c r="Z87">
        <v>1.6646652000000002</v>
      </c>
      <c r="AA87">
        <v>10.70561232</v>
      </c>
      <c r="AB87">
        <v>10.035570479999999</v>
      </c>
      <c r="AC87">
        <v>7.381953231999999</v>
      </c>
      <c r="AD87">
        <v>4.6303692000000005</v>
      </c>
      <c r="AE87">
        <v>12.556885224000002</v>
      </c>
      <c r="AF87">
        <v>0</v>
      </c>
      <c r="AG87">
        <v>0</v>
      </c>
      <c r="AH87">
        <v>35.647731599999993</v>
      </c>
      <c r="AI87">
        <v>0.64668399999999993</v>
      </c>
      <c r="AJ87">
        <v>0</v>
      </c>
      <c r="AK87">
        <v>13.053149999999997</v>
      </c>
      <c r="AL87">
        <v>15.345200000000002</v>
      </c>
      <c r="AM87">
        <v>2.6812342857142859</v>
      </c>
      <c r="AN87">
        <v>0</v>
      </c>
      <c r="AO87">
        <v>1.7026127999999996</v>
      </c>
      <c r="AP87">
        <v>1.1062716000000001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24.527377626452015</v>
      </c>
      <c r="BB87">
        <f t="shared" si="1"/>
        <v>732.49044220753262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82.521422159237972</v>
      </c>
      <c r="L88">
        <v>63.6201170886076</v>
      </c>
      <c r="M88">
        <v>0</v>
      </c>
      <c r="N88">
        <v>30.001476377952759</v>
      </c>
      <c r="O88">
        <v>50.381908898128039</v>
      </c>
      <c r="P88">
        <v>43.487457307737607</v>
      </c>
      <c r="Q88">
        <v>2.7688257575757578</v>
      </c>
      <c r="R88">
        <v>10.765411698757005</v>
      </c>
      <c r="S88">
        <v>6.6956870790916199</v>
      </c>
      <c r="T88">
        <v>0</v>
      </c>
      <c r="U88">
        <v>292.41583907062613</v>
      </c>
      <c r="V88">
        <v>2.9593978154392189</v>
      </c>
      <c r="W88">
        <v>8.402142924086224</v>
      </c>
      <c r="X88">
        <v>24.979330433030274</v>
      </c>
      <c r="Y88">
        <v>0</v>
      </c>
      <c r="Z88">
        <v>1.6646652000000002</v>
      </c>
      <c r="AA88">
        <v>10.70561232</v>
      </c>
      <c r="AB88">
        <v>10.035570479999999</v>
      </c>
      <c r="AC88">
        <v>7.381953231999999</v>
      </c>
      <c r="AD88">
        <v>4.6303692000000005</v>
      </c>
      <c r="AE88">
        <v>12.556885224000002</v>
      </c>
      <c r="AF88">
        <v>0</v>
      </c>
      <c r="AG88">
        <v>0</v>
      </c>
      <c r="AH88">
        <v>35.647731599999993</v>
      </c>
      <c r="AI88">
        <v>0.64668399999999993</v>
      </c>
      <c r="AJ88">
        <v>0</v>
      </c>
      <c r="AK88">
        <v>13.053149999999997</v>
      </c>
      <c r="AL88">
        <v>15.345200000000002</v>
      </c>
      <c r="AM88">
        <v>2.6812342857142859</v>
      </c>
      <c r="AN88">
        <v>0</v>
      </c>
      <c r="AO88">
        <v>1.7026127999999996</v>
      </c>
      <c r="AP88">
        <v>1.1062716000000001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24.527377626452015</v>
      </c>
      <c r="BB88">
        <f t="shared" si="1"/>
        <v>732.49044220753262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82.521422159237972</v>
      </c>
      <c r="L89">
        <v>63.6201170886076</v>
      </c>
      <c r="M89">
        <v>0</v>
      </c>
      <c r="N89">
        <v>30.001476377952759</v>
      </c>
      <c r="O89">
        <v>50.381908898128039</v>
      </c>
      <c r="P89">
        <v>43.487457307737607</v>
      </c>
      <c r="Q89">
        <v>2.7688257575757578</v>
      </c>
      <c r="R89">
        <v>10.765411698757005</v>
      </c>
      <c r="S89">
        <v>6.6956870790916199</v>
      </c>
      <c r="T89">
        <v>0</v>
      </c>
      <c r="U89">
        <v>292.41583907062613</v>
      </c>
      <c r="V89">
        <v>2.9593978154392189</v>
      </c>
      <c r="W89">
        <v>8.402142924086224</v>
      </c>
      <c r="X89">
        <v>24.979330433030274</v>
      </c>
      <c r="Y89">
        <v>0</v>
      </c>
      <c r="Z89">
        <v>1.6646652000000002</v>
      </c>
      <c r="AA89">
        <v>10.70561232</v>
      </c>
      <c r="AB89">
        <v>10.035570479999999</v>
      </c>
      <c r="AC89">
        <v>7.381953231999999</v>
      </c>
      <c r="AD89">
        <v>4.6303692000000005</v>
      </c>
      <c r="AE89">
        <v>12.556885224000002</v>
      </c>
      <c r="AF89">
        <v>0</v>
      </c>
      <c r="AG89">
        <v>0</v>
      </c>
      <c r="AH89">
        <v>35.647731599999993</v>
      </c>
      <c r="AI89">
        <v>0.64668399999999993</v>
      </c>
      <c r="AJ89">
        <v>0</v>
      </c>
      <c r="AK89">
        <v>13.053149999999997</v>
      </c>
      <c r="AL89">
        <v>15.345200000000002</v>
      </c>
      <c r="AM89">
        <v>2.6812342857142859</v>
      </c>
      <c r="AN89">
        <v>0</v>
      </c>
      <c r="AO89">
        <v>1.7026127999999996</v>
      </c>
      <c r="AP89">
        <v>0.9435846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24.522106618452014</v>
      </c>
      <c r="BB89">
        <f t="shared" si="1"/>
        <v>732.33302621553264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82.521422159237972</v>
      </c>
      <c r="L90">
        <v>63.6201170886076</v>
      </c>
      <c r="M90">
        <v>0</v>
      </c>
      <c r="N90">
        <v>30.001476377952759</v>
      </c>
      <c r="O90">
        <v>50.381908898128039</v>
      </c>
      <c r="P90">
        <v>43.487457307737607</v>
      </c>
      <c r="Q90">
        <v>2.7688257575757578</v>
      </c>
      <c r="R90">
        <v>10.765411698757005</v>
      </c>
      <c r="S90">
        <v>6.6956870790916199</v>
      </c>
      <c r="T90">
        <v>0</v>
      </c>
      <c r="U90">
        <v>292.41583907062613</v>
      </c>
      <c r="V90">
        <v>2.9593978154392189</v>
      </c>
      <c r="W90">
        <v>8.402142924086224</v>
      </c>
      <c r="X90">
        <v>24.979330433030274</v>
      </c>
      <c r="Y90">
        <v>0</v>
      </c>
      <c r="Z90">
        <v>1.6646652000000002</v>
      </c>
      <c r="AA90">
        <v>10.70561232</v>
      </c>
      <c r="AB90">
        <v>10.035570479999999</v>
      </c>
      <c r="AC90">
        <v>7.381953231999999</v>
      </c>
      <c r="AD90">
        <v>4.6303692000000005</v>
      </c>
      <c r="AE90">
        <v>12.556885224000002</v>
      </c>
      <c r="AF90">
        <v>0</v>
      </c>
      <c r="AG90">
        <v>0</v>
      </c>
      <c r="AH90">
        <v>35.647731599999993</v>
      </c>
      <c r="AI90">
        <v>0.64668399999999993</v>
      </c>
      <c r="AJ90">
        <v>0</v>
      </c>
      <c r="AK90">
        <v>13.053149999999997</v>
      </c>
      <c r="AL90">
        <v>15.345200000000002</v>
      </c>
      <c r="AM90">
        <v>2.6812342857142859</v>
      </c>
      <c r="AN90">
        <v>0</v>
      </c>
      <c r="AO90">
        <v>1.7026127999999996</v>
      </c>
      <c r="AP90">
        <v>0.9435846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24.522106618452014</v>
      </c>
      <c r="BB90">
        <f t="shared" si="1"/>
        <v>732.33302621553264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82.521422159237972</v>
      </c>
      <c r="L91">
        <v>63.6201170886076</v>
      </c>
      <c r="M91">
        <v>0</v>
      </c>
      <c r="N91">
        <v>30.001476377952759</v>
      </c>
      <c r="O91">
        <v>50.381908898128039</v>
      </c>
      <c r="P91">
        <v>43.487457307737607</v>
      </c>
      <c r="Q91">
        <v>2.7688257575757578</v>
      </c>
      <c r="R91">
        <v>10.765411698757005</v>
      </c>
      <c r="S91">
        <v>6.6956870790916199</v>
      </c>
      <c r="T91">
        <v>0</v>
      </c>
      <c r="U91">
        <v>292.41583907062613</v>
      </c>
      <c r="V91">
        <v>2.9593978154392189</v>
      </c>
      <c r="W91">
        <v>8.402142924086224</v>
      </c>
      <c r="X91">
        <v>24.979330433030274</v>
      </c>
      <c r="Y91">
        <v>0</v>
      </c>
      <c r="Z91">
        <v>4.993995599999999</v>
      </c>
      <c r="AA91">
        <v>10.70561232</v>
      </c>
      <c r="AB91">
        <v>10.035570479999999</v>
      </c>
      <c r="AC91">
        <v>7.7626463999999986</v>
      </c>
      <c r="AD91">
        <v>9.260738400000001</v>
      </c>
      <c r="AE91">
        <v>12.556885224000002</v>
      </c>
      <c r="AF91">
        <v>0</v>
      </c>
      <c r="AG91">
        <v>0</v>
      </c>
      <c r="AH91">
        <v>35.647731599999993</v>
      </c>
      <c r="AI91">
        <v>3.3950909999999999</v>
      </c>
      <c r="AJ91">
        <v>0</v>
      </c>
      <c r="AK91">
        <v>13.053149999999997</v>
      </c>
      <c r="AL91">
        <v>15.345200000000002</v>
      </c>
      <c r="AM91">
        <v>4.0218514285714289</v>
      </c>
      <c r="AN91">
        <v>0</v>
      </c>
      <c r="AO91">
        <v>1.795733772</v>
      </c>
      <c r="AP91">
        <v>0.9435846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24.927836978928205</v>
      </c>
      <c r="BB91">
        <f t="shared" si="1"/>
        <v>744.44983373791342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82.521422159237972</v>
      </c>
      <c r="L92">
        <v>63.6201170886076</v>
      </c>
      <c r="M92">
        <v>0</v>
      </c>
      <c r="N92">
        <v>30.001476377952759</v>
      </c>
      <c r="O92">
        <v>50.381908898128039</v>
      </c>
      <c r="P92">
        <v>43.487457307737607</v>
      </c>
      <c r="Q92">
        <v>2.7688257575757578</v>
      </c>
      <c r="R92">
        <v>10.765411698757005</v>
      </c>
      <c r="S92">
        <v>6.6956870790916199</v>
      </c>
      <c r="T92">
        <v>0</v>
      </c>
      <c r="U92">
        <v>292.41583907062613</v>
      </c>
      <c r="V92">
        <v>2.9593978154392189</v>
      </c>
      <c r="W92">
        <v>8.402142924086224</v>
      </c>
      <c r="X92">
        <v>24.979330433030274</v>
      </c>
      <c r="Y92">
        <v>0</v>
      </c>
      <c r="Z92">
        <v>4.993995599999999</v>
      </c>
      <c r="AA92">
        <v>10.70561232</v>
      </c>
      <c r="AB92">
        <v>10.035570479999999</v>
      </c>
      <c r="AC92">
        <v>7.7626463999999986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3.3950909999999999</v>
      </c>
      <c r="AJ92">
        <v>0</v>
      </c>
      <c r="AK92">
        <v>13.053149999999997</v>
      </c>
      <c r="AL92">
        <v>15.345200000000002</v>
      </c>
      <c r="AM92">
        <v>4.0218514285714289</v>
      </c>
      <c r="AN92">
        <v>0</v>
      </c>
      <c r="AO92">
        <v>1.795733772</v>
      </c>
      <c r="AP92">
        <v>0.9435846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24.927836978928205</v>
      </c>
      <c r="BB92">
        <f t="shared" si="1"/>
        <v>744.44983373791342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82.521422159237972</v>
      </c>
      <c r="L93">
        <v>63.6201170886076</v>
      </c>
      <c r="M93">
        <v>0</v>
      </c>
      <c r="N93">
        <v>30.001476377952759</v>
      </c>
      <c r="O93">
        <v>50.381908898128039</v>
      </c>
      <c r="P93">
        <v>43.487457307737607</v>
      </c>
      <c r="Q93">
        <v>2.7688257575757578</v>
      </c>
      <c r="R93">
        <v>10.765411698757005</v>
      </c>
      <c r="S93">
        <v>6.6956870790916199</v>
      </c>
      <c r="T93">
        <v>0</v>
      </c>
      <c r="U93">
        <v>292.41583907062613</v>
      </c>
      <c r="V93">
        <v>2.9593978154392189</v>
      </c>
      <c r="W93">
        <v>8.402142924086224</v>
      </c>
      <c r="X93">
        <v>24.979330433030274</v>
      </c>
      <c r="Y93">
        <v>0</v>
      </c>
      <c r="Z93">
        <v>4.993995599999999</v>
      </c>
      <c r="AA93">
        <v>10.70561232</v>
      </c>
      <c r="AB93">
        <v>10.035570479999999</v>
      </c>
      <c r="AC93">
        <v>7.7626463999999986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3.3950909999999999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1.8668999999999998</v>
      </c>
      <c r="AP93">
        <v>0.9435846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24.930142790928208</v>
      </c>
      <c r="BB93">
        <f t="shared" si="1"/>
        <v>744.51869415391343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82.521422159237972</v>
      </c>
      <c r="L94">
        <v>63.6201170886076</v>
      </c>
      <c r="M94">
        <v>0</v>
      </c>
      <c r="N94">
        <v>30.001476377952759</v>
      </c>
      <c r="O94">
        <v>50.381908898128039</v>
      </c>
      <c r="P94">
        <v>43.487457307737607</v>
      </c>
      <c r="Q94">
        <v>2.7688257575757578</v>
      </c>
      <c r="R94">
        <v>10.765411698757005</v>
      </c>
      <c r="S94">
        <v>6.6956870790916199</v>
      </c>
      <c r="T94">
        <v>0</v>
      </c>
      <c r="U94">
        <v>292.41583907062613</v>
      </c>
      <c r="V94">
        <v>2.9593978154392189</v>
      </c>
      <c r="W94">
        <v>8.402142924086224</v>
      </c>
      <c r="X94">
        <v>24.979330433030274</v>
      </c>
      <c r="Y94">
        <v>0</v>
      </c>
      <c r="Z94">
        <v>4.993995599999999</v>
      </c>
      <c r="AA94">
        <v>10.70561232</v>
      </c>
      <c r="AB94">
        <v>10.035570479999999</v>
      </c>
      <c r="AC94">
        <v>7.7626463999999986</v>
      </c>
      <c r="AD94">
        <v>9.260738400000001</v>
      </c>
      <c r="AE94">
        <v>12.556885224000002</v>
      </c>
      <c r="AF94">
        <v>0</v>
      </c>
      <c r="AG94">
        <v>0</v>
      </c>
      <c r="AH94">
        <v>35.647731599999993</v>
      </c>
      <c r="AI94">
        <v>0.32334199999999996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1.8668999999999998</v>
      </c>
      <c r="AP94">
        <v>0.9435846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24.830617970928202</v>
      </c>
      <c r="BB94">
        <f t="shared" si="1"/>
        <v>741.54646997391353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82.521422159237972</v>
      </c>
      <c r="L95">
        <v>63.6201170886076</v>
      </c>
      <c r="M95">
        <v>0</v>
      </c>
      <c r="N95">
        <v>30.001476377952759</v>
      </c>
      <c r="O95">
        <v>50.381908898128039</v>
      </c>
      <c r="P95">
        <v>43.487457307737607</v>
      </c>
      <c r="Q95">
        <v>2.7688257575757578</v>
      </c>
      <c r="R95">
        <v>10.765411698757005</v>
      </c>
      <c r="S95">
        <v>6.6956870790916199</v>
      </c>
      <c r="T95">
        <v>0</v>
      </c>
      <c r="U95">
        <v>292.41583907062613</v>
      </c>
      <c r="V95">
        <v>2.9593978154392189</v>
      </c>
      <c r="W95">
        <v>8.402142924086224</v>
      </c>
      <c r="X95">
        <v>24.979330433030274</v>
      </c>
      <c r="Y95">
        <v>0</v>
      </c>
      <c r="Z95">
        <v>3.3293304000000004</v>
      </c>
      <c r="AA95">
        <v>10.70561232</v>
      </c>
      <c r="AB95">
        <v>10.035570479999999</v>
      </c>
      <c r="AC95">
        <v>7.381953231999999</v>
      </c>
      <c r="AD95">
        <v>4.6303692000000005</v>
      </c>
      <c r="AE95">
        <v>12.556885224000002</v>
      </c>
      <c r="AF95">
        <v>0</v>
      </c>
      <c r="AG95">
        <v>0</v>
      </c>
      <c r="AH95">
        <v>35.647731599999993</v>
      </c>
      <c r="AI95">
        <v>0</v>
      </c>
      <c r="AJ95">
        <v>0</v>
      </c>
      <c r="AK95">
        <v>13.053149999999997</v>
      </c>
      <c r="AL95">
        <v>15.345200000000002</v>
      </c>
      <c r="AM95">
        <v>2.6812342857142859</v>
      </c>
      <c r="AN95">
        <v>0</v>
      </c>
      <c r="AO95">
        <v>1.8668999999999998</v>
      </c>
      <c r="AP95">
        <v>2.0823935999999996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24.59730941445202</v>
      </c>
      <c r="BB95">
        <f t="shared" si="1"/>
        <v>734.57890081953258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82.521422159237972</v>
      </c>
      <c r="L96">
        <v>63.6201170886076</v>
      </c>
      <c r="M96">
        <v>0</v>
      </c>
      <c r="N96">
        <v>30.001476377952759</v>
      </c>
      <c r="O96">
        <v>50.381908898128039</v>
      </c>
      <c r="P96">
        <v>43.487457307737607</v>
      </c>
      <c r="Q96">
        <v>2.7688257575757578</v>
      </c>
      <c r="R96">
        <v>10.765411698757005</v>
      </c>
      <c r="S96">
        <v>6.6956870790916199</v>
      </c>
      <c r="T96">
        <v>0</v>
      </c>
      <c r="U96">
        <v>292.41583907062613</v>
      </c>
      <c r="V96">
        <v>2.9593978154392189</v>
      </c>
      <c r="W96">
        <v>8.402142924086224</v>
      </c>
      <c r="X96">
        <v>24.979330433030274</v>
      </c>
      <c r="Y96">
        <v>0</v>
      </c>
      <c r="Z96">
        <v>1.6646652000000002</v>
      </c>
      <c r="AA96">
        <v>10.70561232</v>
      </c>
      <c r="AB96">
        <v>10.035570479999999</v>
      </c>
      <c r="AC96">
        <v>7.381953231999999</v>
      </c>
      <c r="AD96">
        <v>4.6303692000000005</v>
      </c>
      <c r="AE96">
        <v>12.556885224000002</v>
      </c>
      <c r="AF96">
        <v>0</v>
      </c>
      <c r="AG96">
        <v>0</v>
      </c>
      <c r="AH96">
        <v>35.647731599999993</v>
      </c>
      <c r="AI96">
        <v>0</v>
      </c>
      <c r="AJ96">
        <v>0</v>
      </c>
      <c r="AK96">
        <v>13.053149999999997</v>
      </c>
      <c r="AL96">
        <v>15.345200000000002</v>
      </c>
      <c r="AM96">
        <v>1.340617142857143</v>
      </c>
      <c r="AN96">
        <v>0</v>
      </c>
      <c r="AO96">
        <v>1.8668999999999998</v>
      </c>
      <c r="AP96">
        <v>2.0823935999999996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24.499938355944074</v>
      </c>
      <c r="BB96">
        <f t="shared" si="1"/>
        <v>731.67098953518337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82.521422159237972</v>
      </c>
      <c r="L97">
        <v>63.6201170886076</v>
      </c>
      <c r="M97">
        <v>0</v>
      </c>
      <c r="N97">
        <v>30.001476377952759</v>
      </c>
      <c r="O97">
        <v>50.381908898128039</v>
      </c>
      <c r="P97">
        <v>43.487457307737607</v>
      </c>
      <c r="Q97">
        <v>2.7688257575757578</v>
      </c>
      <c r="R97">
        <v>10.765411698757005</v>
      </c>
      <c r="S97">
        <v>6.6956870790916199</v>
      </c>
      <c r="T97">
        <v>0</v>
      </c>
      <c r="U97">
        <v>292.41583907062613</v>
      </c>
      <c r="V97">
        <v>2.9593978154392189</v>
      </c>
      <c r="W97">
        <v>8.402142924086224</v>
      </c>
      <c r="X97">
        <v>24.979330433030274</v>
      </c>
      <c r="Y97">
        <v>0</v>
      </c>
      <c r="Z97">
        <v>1.6646652000000002</v>
      </c>
      <c r="AA97">
        <v>10.70561232</v>
      </c>
      <c r="AB97">
        <v>10.035570479999999</v>
      </c>
      <c r="AC97">
        <v>7.381953231999999</v>
      </c>
      <c r="AD97">
        <v>4.6303692000000005</v>
      </c>
      <c r="AE97">
        <v>12.556885224000002</v>
      </c>
      <c r="AF97">
        <v>0</v>
      </c>
      <c r="AG97">
        <v>0</v>
      </c>
      <c r="AH97">
        <v>35.647731599999993</v>
      </c>
      <c r="AI97">
        <v>0</v>
      </c>
      <c r="AJ97">
        <v>0</v>
      </c>
      <c r="AK97">
        <v>13.053149999999997</v>
      </c>
      <c r="AL97">
        <v>18.296200000000002</v>
      </c>
      <c r="AM97">
        <v>0</v>
      </c>
      <c r="AN97">
        <v>0</v>
      </c>
      <c r="AO97">
        <v>1.8668999999999998</v>
      </c>
      <c r="AP97">
        <v>0.9435846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24.515217509436148</v>
      </c>
      <c r="BB97">
        <f t="shared" si="1"/>
        <v>732.12728423883414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82.521422159237972</v>
      </c>
      <c r="L98">
        <v>63.6201170886076</v>
      </c>
      <c r="M98">
        <v>0</v>
      </c>
      <c r="N98">
        <v>30.001476377952759</v>
      </c>
      <c r="O98">
        <v>50.381908898128039</v>
      </c>
      <c r="P98">
        <v>43.487457307737607</v>
      </c>
      <c r="Q98">
        <v>2.7688257575757578</v>
      </c>
      <c r="R98">
        <v>10.765411698757005</v>
      </c>
      <c r="S98">
        <v>6.6956870790916199</v>
      </c>
      <c r="T98">
        <v>0</v>
      </c>
      <c r="U98">
        <v>292.41583907062613</v>
      </c>
      <c r="V98">
        <v>2.9593978154392189</v>
      </c>
      <c r="W98">
        <v>8.402142924086224</v>
      </c>
      <c r="X98">
        <v>24.979330433030274</v>
      </c>
      <c r="Y98">
        <v>0</v>
      </c>
      <c r="Z98">
        <v>1.6646652000000002</v>
      </c>
      <c r="AA98">
        <v>10.70561232</v>
      </c>
      <c r="AB98">
        <v>10.035570479999999</v>
      </c>
      <c r="AC98">
        <v>7.381953231999999</v>
      </c>
      <c r="AD98">
        <v>4.6303692000000005</v>
      </c>
      <c r="AE98">
        <v>11.308105399999997</v>
      </c>
      <c r="AF98">
        <v>0</v>
      </c>
      <c r="AG98">
        <v>0</v>
      </c>
      <c r="AH98">
        <v>35.647731599999993</v>
      </c>
      <c r="AI98">
        <v>0</v>
      </c>
      <c r="AJ98">
        <v>0</v>
      </c>
      <c r="AK98">
        <v>13.053149999999997</v>
      </c>
      <c r="AL98">
        <v>18.296200000000002</v>
      </c>
      <c r="AM98">
        <v>0</v>
      </c>
      <c r="AN98">
        <v>0</v>
      </c>
      <c r="AO98">
        <v>1.8668999999999998</v>
      </c>
      <c r="AP98">
        <v>0.9435846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24.474757087436146</v>
      </c>
      <c r="BB98">
        <f t="shared" si="1"/>
        <v>730.91896483683422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1.7262586889891645</v>
      </c>
      <c r="L99">
        <f t="shared" si="2"/>
        <v>1.2759393239658017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1.3466588202423744</v>
      </c>
      <c r="Q99">
        <f t="shared" si="2"/>
        <v>6.0468173331014299E-2</v>
      </c>
      <c r="R99">
        <f t="shared" si="2"/>
        <v>0.1904685639143251</v>
      </c>
      <c r="S99">
        <f t="shared" si="2"/>
        <v>0.1242738374243661</v>
      </c>
      <c r="T99">
        <f t="shared" si="2"/>
        <v>0</v>
      </c>
      <c r="U99">
        <f t="shared" si="2"/>
        <v>7.0179801376950115</v>
      </c>
      <c r="V99">
        <f t="shared" si="2"/>
        <v>7.2481788216696041E-2</v>
      </c>
      <c r="W99">
        <f t="shared" si="2"/>
        <v>0.17807952645381714</v>
      </c>
      <c r="X99">
        <f t="shared" si="2"/>
        <v>0.71509688600011645</v>
      </c>
      <c r="Y99">
        <f t="shared" si="2"/>
        <v>0</v>
      </c>
      <c r="Z99">
        <f t="shared" si="2"/>
        <v>5.1186918200000042E-2</v>
      </c>
      <c r="AA99">
        <f t="shared" si="2"/>
        <v>0.13845279141999997</v>
      </c>
      <c r="AB99">
        <f t="shared" si="2"/>
        <v>0.19563437251000004</v>
      </c>
      <c r="AC99">
        <f t="shared" si="2"/>
        <v>0.14565635587999987</v>
      </c>
      <c r="AD99">
        <f t="shared" si="2"/>
        <v>9.2607384000000112E-2</v>
      </c>
      <c r="AE99">
        <f t="shared" si="2"/>
        <v>0.29702938536600032</v>
      </c>
      <c r="AF99">
        <f t="shared" si="2"/>
        <v>0</v>
      </c>
      <c r="AG99">
        <f t="shared" si="2"/>
        <v>0</v>
      </c>
      <c r="AH99">
        <f t="shared" si="2"/>
        <v>0.68350075390000009</v>
      </c>
      <c r="AI99">
        <f t="shared" si="2"/>
        <v>4.2398219749999987E-2</v>
      </c>
      <c r="AJ99">
        <f t="shared" si="2"/>
        <v>0</v>
      </c>
      <c r="AK99">
        <f t="shared" si="2"/>
        <v>0.31327559999999949</v>
      </c>
      <c r="AL99">
        <f t="shared" si="2"/>
        <v>0.37861329999999987</v>
      </c>
      <c r="AM99">
        <f t="shared" si="2"/>
        <v>2.4131108571428566E-2</v>
      </c>
      <c r="AN99">
        <f t="shared" si="2"/>
        <v>0</v>
      </c>
      <c r="AO99">
        <f t="shared" si="2"/>
        <v>4.4631866285999973E-2</v>
      </c>
      <c r="AP99">
        <f t="shared" si="2"/>
        <v>3.0487543799999971E-2</v>
      </c>
      <c r="AQ99">
        <f t="shared" si="2"/>
        <v>0</v>
      </c>
      <c r="AR99">
        <f t="shared" si="2"/>
        <v>0.30859780799999942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0.56954234299614248</v>
      </c>
      <c r="BB99">
        <f t="shared" si="1"/>
        <v>17.008924741507915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12.000000000000002</v>
      </c>
      <c r="K3">
        <v>4.7022225525927706</v>
      </c>
      <c r="L3">
        <v>578.49247468354429</v>
      </c>
      <c r="M3">
        <v>28.234554032801615</v>
      </c>
      <c r="N3">
        <v>36.243602362204726</v>
      </c>
      <c r="O3">
        <v>0</v>
      </c>
      <c r="P3">
        <v>38.527830809743257</v>
      </c>
      <c r="Q3">
        <v>3.3473863636363639</v>
      </c>
      <c r="R3">
        <v>13.007344845235194</v>
      </c>
      <c r="S3">
        <v>8.1009547376664042</v>
      </c>
      <c r="T3">
        <v>0</v>
      </c>
      <c r="U3">
        <v>64.241422075237708</v>
      </c>
      <c r="V3">
        <v>4.3711022480058022</v>
      </c>
      <c r="W3">
        <v>10.428071754332624</v>
      </c>
      <c r="X3">
        <v>45.25507338489561</v>
      </c>
      <c r="Y3">
        <v>0</v>
      </c>
      <c r="Z3">
        <v>2.02488</v>
      </c>
      <c r="AA3">
        <v>8.6042060000000014</v>
      </c>
      <c r="AB3">
        <v>12.121704815999999</v>
      </c>
      <c r="AC3">
        <v>8.9164694944000011</v>
      </c>
      <c r="AD3">
        <v>5.5929026400000001</v>
      </c>
      <c r="AE3">
        <v>15.167135380800001</v>
      </c>
      <c r="AF3">
        <v>2.7224999999999993</v>
      </c>
      <c r="AG3">
        <v>4.5872735999999996</v>
      </c>
      <c r="AH3">
        <v>43.057968719999998</v>
      </c>
      <c r="AI3">
        <v>0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2.4804779999999997</v>
      </c>
      <c r="AP3">
        <v>1.7292475199999999</v>
      </c>
      <c r="AQ3">
        <v>5.3350799999999996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32.494332029889108</v>
      </c>
      <c r="BB3">
        <f>SUM(B3:AZ3)-BA3</f>
        <v>970.41716573292115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12.000000000000002</v>
      </c>
      <c r="K4">
        <v>4.7022225525927706</v>
      </c>
      <c r="L4">
        <v>578.49247468354429</v>
      </c>
      <c r="M4">
        <v>28.234554032801615</v>
      </c>
      <c r="N4">
        <v>36.243602362204726</v>
      </c>
      <c r="O4">
        <v>0</v>
      </c>
      <c r="P4">
        <v>38.527830809743257</v>
      </c>
      <c r="Q4">
        <v>3.3473863636363639</v>
      </c>
      <c r="R4">
        <v>13.007344845235194</v>
      </c>
      <c r="S4">
        <v>8.1009547376664042</v>
      </c>
      <c r="T4">
        <v>0</v>
      </c>
      <c r="U4">
        <v>64.241422075237708</v>
      </c>
      <c r="V4">
        <v>4.3711022480058022</v>
      </c>
      <c r="W4">
        <v>10.428071754332624</v>
      </c>
      <c r="X4">
        <v>45.25507338489561</v>
      </c>
      <c r="Y4">
        <v>0</v>
      </c>
      <c r="Z4">
        <v>2.02488</v>
      </c>
      <c r="AA4">
        <v>8.6042060000000014</v>
      </c>
      <c r="AB4">
        <v>12.121704815999999</v>
      </c>
      <c r="AC4">
        <v>8.9164694944000011</v>
      </c>
      <c r="AD4">
        <v>5.5929026400000001</v>
      </c>
      <c r="AE4">
        <v>15.167135380800001</v>
      </c>
      <c r="AF4">
        <v>2.7224999999999993</v>
      </c>
      <c r="AG4">
        <v>4.5872735999999996</v>
      </c>
      <c r="AH4">
        <v>43.057968719999998</v>
      </c>
      <c r="AI4">
        <v>0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2.4804779999999997</v>
      </c>
      <c r="AP4">
        <v>1.7292475199999999</v>
      </c>
      <c r="AQ4">
        <v>5.3350799999999996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32.494332029889108</v>
      </c>
      <c r="BB4">
        <f t="shared" ref="BB4:BB67" si="0">SUM(B4:AZ4)-BA4</f>
        <v>970.41716573292115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12.000000000000002</v>
      </c>
      <c r="K5">
        <v>4.7022225525927706</v>
      </c>
      <c r="L5">
        <v>578.49247468354429</v>
      </c>
      <c r="M5">
        <v>28.234554032801615</v>
      </c>
      <c r="N5">
        <v>36.243602362204726</v>
      </c>
      <c r="O5">
        <v>0</v>
      </c>
      <c r="P5">
        <v>38.527830809743257</v>
      </c>
      <c r="Q5">
        <v>3.3473863636363639</v>
      </c>
      <c r="R5">
        <v>13.007344845235194</v>
      </c>
      <c r="S5">
        <v>8.1009547376664042</v>
      </c>
      <c r="T5">
        <v>0</v>
      </c>
      <c r="U5">
        <v>64.241422075237708</v>
      </c>
      <c r="V5">
        <v>4.3711022480058022</v>
      </c>
      <c r="W5">
        <v>10.428071754332624</v>
      </c>
      <c r="X5">
        <v>45.25507338489561</v>
      </c>
      <c r="Y5">
        <v>0</v>
      </c>
      <c r="Z5">
        <v>2.02488</v>
      </c>
      <c r="AA5">
        <v>8.6042060000000014</v>
      </c>
      <c r="AB5">
        <v>12.121704815999999</v>
      </c>
      <c r="AC5">
        <v>8.9164694944000011</v>
      </c>
      <c r="AD5">
        <v>5.5929026400000001</v>
      </c>
      <c r="AE5">
        <v>15.167135380800001</v>
      </c>
      <c r="AF5">
        <v>2.7224999999999993</v>
      </c>
      <c r="AG5">
        <v>4.5872735999999996</v>
      </c>
      <c r="AH5">
        <v>43.057968719999998</v>
      </c>
      <c r="AI5">
        <v>0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2.4804779999999997</v>
      </c>
      <c r="AP5">
        <v>1.7292475199999999</v>
      </c>
      <c r="AQ5">
        <v>5.3350799999999996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32.494332029889108</v>
      </c>
      <c r="BB5">
        <f t="shared" si="0"/>
        <v>970.41716573292115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12.000000000000002</v>
      </c>
      <c r="K6">
        <v>4.7022225525927706</v>
      </c>
      <c r="L6">
        <v>578.49247468354429</v>
      </c>
      <c r="M6">
        <v>28.234554032801615</v>
      </c>
      <c r="N6">
        <v>36.243602362204726</v>
      </c>
      <c r="O6">
        <v>0</v>
      </c>
      <c r="P6">
        <v>38.527830809743257</v>
      </c>
      <c r="Q6">
        <v>3.3473863636363639</v>
      </c>
      <c r="R6">
        <v>13.007344845235194</v>
      </c>
      <c r="S6">
        <v>8.1009547376664042</v>
      </c>
      <c r="T6">
        <v>0</v>
      </c>
      <c r="U6">
        <v>64.241422075237708</v>
      </c>
      <c r="V6">
        <v>4.3711022480058022</v>
      </c>
      <c r="W6">
        <v>10.428071754332624</v>
      </c>
      <c r="X6">
        <v>45.25507338489561</v>
      </c>
      <c r="Y6">
        <v>0</v>
      </c>
      <c r="Z6">
        <v>2.02488</v>
      </c>
      <c r="AA6">
        <v>8.6042060000000014</v>
      </c>
      <c r="AB6">
        <v>12.121704815999999</v>
      </c>
      <c r="AC6">
        <v>8.9164694944000011</v>
      </c>
      <c r="AD6">
        <v>5.5929026400000001</v>
      </c>
      <c r="AE6">
        <v>15.167135380800001</v>
      </c>
      <c r="AF6">
        <v>2.7224999999999993</v>
      </c>
      <c r="AG6">
        <v>4.5872735999999996</v>
      </c>
      <c r="AH6">
        <v>43.057968719999998</v>
      </c>
      <c r="AI6">
        <v>0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2.4804779999999997</v>
      </c>
      <c r="AP6">
        <v>1.7292475199999999</v>
      </c>
      <c r="AQ6">
        <v>5.3350799999999996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32.494332029889108</v>
      </c>
      <c r="BB6">
        <f t="shared" si="0"/>
        <v>970.41716573292115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12.000000000000002</v>
      </c>
      <c r="K7">
        <v>4.7022225525927706</v>
      </c>
      <c r="L7">
        <v>578.49247468354429</v>
      </c>
      <c r="M7">
        <v>28.234554032801615</v>
      </c>
      <c r="N7">
        <v>36.243602362204726</v>
      </c>
      <c r="O7">
        <v>0</v>
      </c>
      <c r="P7">
        <v>38.527830809743257</v>
      </c>
      <c r="Q7">
        <v>3.3473863636363639</v>
      </c>
      <c r="R7">
        <v>13.007344845235194</v>
      </c>
      <c r="S7">
        <v>8.1009547376664042</v>
      </c>
      <c r="T7">
        <v>0</v>
      </c>
      <c r="U7">
        <v>64.241422075237708</v>
      </c>
      <c r="V7">
        <v>4.3711022480058022</v>
      </c>
      <c r="W7">
        <v>10.428071754332624</v>
      </c>
      <c r="X7">
        <v>45.25507338489561</v>
      </c>
      <c r="Y7">
        <v>0</v>
      </c>
      <c r="Z7">
        <v>2.02488</v>
      </c>
      <c r="AA7">
        <v>8.6042060000000014</v>
      </c>
      <c r="AB7">
        <v>12.121704815999999</v>
      </c>
      <c r="AC7">
        <v>8.9164694944000011</v>
      </c>
      <c r="AD7">
        <v>5.5929026400000001</v>
      </c>
      <c r="AE7">
        <v>15.167135380800001</v>
      </c>
      <c r="AF7">
        <v>2.7224999999999993</v>
      </c>
      <c r="AG7">
        <v>4.5872735999999996</v>
      </c>
      <c r="AH7">
        <v>43.057968719999998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0.66954999999999998</v>
      </c>
      <c r="AO7">
        <v>2.5706772000000004</v>
      </c>
      <c r="AP7">
        <v>2.98688208</v>
      </c>
      <c r="AQ7">
        <v>5.3350799999999996</v>
      </c>
      <c r="AR7">
        <v>15.241823999999998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32.468164702695461</v>
      </c>
      <c r="BB7">
        <f t="shared" si="0"/>
        <v>969.63569618280053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12.000000000000002</v>
      </c>
      <c r="K8">
        <v>4.7022225525927706</v>
      </c>
      <c r="L8">
        <v>578.49247468354429</v>
      </c>
      <c r="M8">
        <v>28.234554032801615</v>
      </c>
      <c r="N8">
        <v>36.243602362204726</v>
      </c>
      <c r="O8">
        <v>0</v>
      </c>
      <c r="P8">
        <v>38.527830809743257</v>
      </c>
      <c r="Q8">
        <v>3.3473863636363639</v>
      </c>
      <c r="R8">
        <v>13.007344845235194</v>
      </c>
      <c r="S8">
        <v>8.1009547376664042</v>
      </c>
      <c r="T8">
        <v>0</v>
      </c>
      <c r="U8">
        <v>64.241422075237708</v>
      </c>
      <c r="V8">
        <v>4.3711022480058022</v>
      </c>
      <c r="W8">
        <v>10.428071754332624</v>
      </c>
      <c r="X8">
        <v>45.25507338489561</v>
      </c>
      <c r="Y8">
        <v>0</v>
      </c>
      <c r="Z8">
        <v>2.02488</v>
      </c>
      <c r="AA8">
        <v>8.6042060000000014</v>
      </c>
      <c r="AB8">
        <v>12.121704815999999</v>
      </c>
      <c r="AC8">
        <v>8.9164694944000011</v>
      </c>
      <c r="AD8">
        <v>5.5929026400000001</v>
      </c>
      <c r="AE8">
        <v>15.167135380800001</v>
      </c>
      <c r="AF8">
        <v>2.7224999999999993</v>
      </c>
      <c r="AG8">
        <v>4.5872735999999996</v>
      </c>
      <c r="AH8">
        <v>43.057968719999998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0.66954999999999998</v>
      </c>
      <c r="AO8">
        <v>2.5706772000000004</v>
      </c>
      <c r="AP8">
        <v>1.7292475199999999</v>
      </c>
      <c r="AQ8">
        <v>5.3350799999999996</v>
      </c>
      <c r="AR8">
        <v>15.241823999999998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32.427417367495465</v>
      </c>
      <c r="BB8">
        <f t="shared" si="0"/>
        <v>968.41880895800057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12.000000000000002</v>
      </c>
      <c r="K9">
        <v>4.7022225525927706</v>
      </c>
      <c r="L9">
        <v>578.49247468354429</v>
      </c>
      <c r="M9">
        <v>28.234554032801615</v>
      </c>
      <c r="N9">
        <v>36.243602362204726</v>
      </c>
      <c r="O9">
        <v>0</v>
      </c>
      <c r="P9">
        <v>38.527830809743257</v>
      </c>
      <c r="Q9">
        <v>3.3473863636363639</v>
      </c>
      <c r="R9">
        <v>13.007344845235194</v>
      </c>
      <c r="S9">
        <v>8.1009547376664042</v>
      </c>
      <c r="T9">
        <v>0</v>
      </c>
      <c r="U9">
        <v>64.241422075237708</v>
      </c>
      <c r="V9">
        <v>4.3711022480058022</v>
      </c>
      <c r="W9">
        <v>10.428071754332624</v>
      </c>
      <c r="X9">
        <v>45.25507338489561</v>
      </c>
      <c r="Y9">
        <v>0</v>
      </c>
      <c r="Z9">
        <v>2.02488</v>
      </c>
      <c r="AA9">
        <v>8.6042060000000014</v>
      </c>
      <c r="AB9">
        <v>12.121704815999999</v>
      </c>
      <c r="AC9">
        <v>8.9164694944000011</v>
      </c>
      <c r="AD9">
        <v>5.5929026400000001</v>
      </c>
      <c r="AE9">
        <v>15.167135380800001</v>
      </c>
      <c r="AF9">
        <v>2.7224999999999993</v>
      </c>
      <c r="AG9">
        <v>4.5872735999999996</v>
      </c>
      <c r="AH9">
        <v>43.057968719999998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0.66954999999999998</v>
      </c>
      <c r="AO9">
        <v>2.5706772000000004</v>
      </c>
      <c r="AP9">
        <v>1.7292475199999999</v>
      </c>
      <c r="AQ9">
        <v>5.3350799999999996</v>
      </c>
      <c r="AR9">
        <v>15.241823999999998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32.427417367495465</v>
      </c>
      <c r="BB9">
        <f t="shared" si="0"/>
        <v>968.41880895800057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12.000000000000002</v>
      </c>
      <c r="K10">
        <v>4.7022225525927706</v>
      </c>
      <c r="L10">
        <v>578.49247468354429</v>
      </c>
      <c r="M10">
        <v>28.234554032801615</v>
      </c>
      <c r="N10">
        <v>36.243602362204726</v>
      </c>
      <c r="O10">
        <v>0</v>
      </c>
      <c r="P10">
        <v>38.527830809743257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64.241422075237708</v>
      </c>
      <c r="V10">
        <v>4.3711022480058022</v>
      </c>
      <c r="W10">
        <v>10.428071754332624</v>
      </c>
      <c r="X10">
        <v>45.25507338489561</v>
      </c>
      <c r="Y10">
        <v>0</v>
      </c>
      <c r="Z10">
        <v>2.02488</v>
      </c>
      <c r="AA10">
        <v>8.6042060000000014</v>
      </c>
      <c r="AB10">
        <v>12.121704815999999</v>
      </c>
      <c r="AC10">
        <v>8.9164694944000011</v>
      </c>
      <c r="AD10">
        <v>5.5929026400000001</v>
      </c>
      <c r="AE10">
        <v>15.167135380800001</v>
      </c>
      <c r="AF10">
        <v>2.7224999999999993</v>
      </c>
      <c r="AG10">
        <v>4.5872735999999996</v>
      </c>
      <c r="AH10">
        <v>43.057968719999998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0.66954999999999998</v>
      </c>
      <c r="AO10">
        <v>2.5706772000000004</v>
      </c>
      <c r="AP10">
        <v>1.7292475199999999</v>
      </c>
      <c r="AQ10">
        <v>5.3350799999999996</v>
      </c>
      <c r="AR10">
        <v>15.241823999999998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32.427417367495465</v>
      </c>
      <c r="BB10">
        <f t="shared" si="0"/>
        <v>968.41880895800057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12.000000000000002</v>
      </c>
      <c r="K11">
        <v>4.7022225525927706</v>
      </c>
      <c r="L11">
        <v>578.49247468354429</v>
      </c>
      <c r="M11">
        <v>28.234554032801615</v>
      </c>
      <c r="N11">
        <v>36.243602362204726</v>
      </c>
      <c r="O11">
        <v>0</v>
      </c>
      <c r="P11">
        <v>38.527830809743257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64.241422075237708</v>
      </c>
      <c r="V11">
        <v>4.3711022480058022</v>
      </c>
      <c r="W11">
        <v>10.428071754332624</v>
      </c>
      <c r="X11">
        <v>45.25507338489561</v>
      </c>
      <c r="Y11">
        <v>0</v>
      </c>
      <c r="Z11">
        <v>2.01070584</v>
      </c>
      <c r="AA11">
        <v>4.2899843999999998</v>
      </c>
      <c r="AB11">
        <v>12.121704815999999</v>
      </c>
      <c r="AC11">
        <v>8.9164694944000011</v>
      </c>
      <c r="AD11">
        <v>5.5929026400000001</v>
      </c>
      <c r="AE11">
        <v>15.167135380800001</v>
      </c>
      <c r="AF11">
        <v>2.7224999999999993</v>
      </c>
      <c r="AG11">
        <v>4.5872735999999996</v>
      </c>
      <c r="AH11">
        <v>43.057968719999998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0.66954999999999998</v>
      </c>
      <c r="AO11">
        <v>2.5706772000000004</v>
      </c>
      <c r="AP11">
        <v>2.98688208</v>
      </c>
      <c r="AQ11">
        <v>5.3350799999999996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32.33341169989545</v>
      </c>
      <c r="BB11">
        <f t="shared" si="0"/>
        <v>965.61140702560056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12.000000000000002</v>
      </c>
      <c r="K12">
        <v>4.7022225525927706</v>
      </c>
      <c r="L12">
        <v>578.49247468354429</v>
      </c>
      <c r="M12">
        <v>28.234554032801615</v>
      </c>
      <c r="N12">
        <v>36.243602362204726</v>
      </c>
      <c r="O12">
        <v>0</v>
      </c>
      <c r="P12">
        <v>38.527830809743257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64.241422075237708</v>
      </c>
      <c r="V12">
        <v>4.3711022480058022</v>
      </c>
      <c r="W12">
        <v>10.428071754332624</v>
      </c>
      <c r="X12">
        <v>45.25507338489561</v>
      </c>
      <c r="Y12">
        <v>0</v>
      </c>
      <c r="Z12">
        <v>2.01070584</v>
      </c>
      <c r="AA12">
        <v>4.2899843999999998</v>
      </c>
      <c r="AB12">
        <v>12.121704815999999</v>
      </c>
      <c r="AC12">
        <v>8.9164694944000011</v>
      </c>
      <c r="AD12">
        <v>5.5929026400000001</v>
      </c>
      <c r="AE12">
        <v>15.167135380800001</v>
      </c>
      <c r="AF12">
        <v>2.7224999999999993</v>
      </c>
      <c r="AG12">
        <v>4.5872735999999996</v>
      </c>
      <c r="AH12">
        <v>43.057968719999998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2.5706772000000004</v>
      </c>
      <c r="AP12">
        <v>1.7292475199999999</v>
      </c>
      <c r="AQ12">
        <v>5.3350799999999996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32.292664364695455</v>
      </c>
      <c r="BB12">
        <f t="shared" si="0"/>
        <v>964.39451980080048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12.000000000000002</v>
      </c>
      <c r="K13">
        <v>4.7022225525927706</v>
      </c>
      <c r="L13">
        <v>578.49247468354429</v>
      </c>
      <c r="M13">
        <v>28.234554032801615</v>
      </c>
      <c r="N13">
        <v>36.243602362204726</v>
      </c>
      <c r="O13">
        <v>0</v>
      </c>
      <c r="P13">
        <v>38.527830809743257</v>
      </c>
      <c r="Q13">
        <v>3.3473863636363639</v>
      </c>
      <c r="R13">
        <v>13.007344845235194</v>
      </c>
      <c r="S13">
        <v>8.1009547376664042</v>
      </c>
      <c r="T13">
        <v>0</v>
      </c>
      <c r="U13">
        <v>64.241422075237708</v>
      </c>
      <c r="V13">
        <v>4.3711022480058022</v>
      </c>
      <c r="W13">
        <v>10.428071754332624</v>
      </c>
      <c r="X13">
        <v>45.25507338489561</v>
      </c>
      <c r="Y13">
        <v>0</v>
      </c>
      <c r="Z13">
        <v>2.01070584</v>
      </c>
      <c r="AA13">
        <v>4.2899843999999998</v>
      </c>
      <c r="AB13">
        <v>12.121704815999999</v>
      </c>
      <c r="AC13">
        <v>8.9164694944000011</v>
      </c>
      <c r="AD13">
        <v>5.5929026400000001</v>
      </c>
      <c r="AE13">
        <v>15.167135380800001</v>
      </c>
      <c r="AF13">
        <v>2.7224999999999993</v>
      </c>
      <c r="AG13">
        <v>4.5872735999999996</v>
      </c>
      <c r="AH13">
        <v>43.057968719999998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2.5706772000000004</v>
      </c>
      <c r="AP13">
        <v>1.7292475199999999</v>
      </c>
      <c r="AQ13">
        <v>2.5902199999999991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32.203731023425618</v>
      </c>
      <c r="BB13">
        <f t="shared" si="0"/>
        <v>961.7385931420705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12.000000000000002</v>
      </c>
      <c r="K14">
        <v>4.7022225525927706</v>
      </c>
      <c r="L14">
        <v>578.49247468354429</v>
      </c>
      <c r="M14">
        <v>28.234554032801615</v>
      </c>
      <c r="N14">
        <v>36.243602362204726</v>
      </c>
      <c r="O14">
        <v>0</v>
      </c>
      <c r="P14">
        <v>38.527830809743257</v>
      </c>
      <c r="Q14">
        <v>3.3473863636363639</v>
      </c>
      <c r="R14">
        <v>13.007344845235194</v>
      </c>
      <c r="S14">
        <v>8.1009547376664042</v>
      </c>
      <c r="T14">
        <v>0</v>
      </c>
      <c r="U14">
        <v>64.241422075237708</v>
      </c>
      <c r="V14">
        <v>4.3711022480058022</v>
      </c>
      <c r="W14">
        <v>10.428071754332624</v>
      </c>
      <c r="X14">
        <v>45.25507338489561</v>
      </c>
      <c r="Y14">
        <v>0</v>
      </c>
      <c r="Z14">
        <v>1.889888</v>
      </c>
      <c r="AA14">
        <v>0</v>
      </c>
      <c r="AB14">
        <v>12.121704815999999</v>
      </c>
      <c r="AC14">
        <v>8.9164694944000011</v>
      </c>
      <c r="AD14">
        <v>5.5929026400000001</v>
      </c>
      <c r="AE14">
        <v>15.167135380800001</v>
      </c>
      <c r="AF14">
        <v>2.7224999999999993</v>
      </c>
      <c r="AG14">
        <v>4.5872735999999996</v>
      </c>
      <c r="AH14">
        <v>43.057968719999998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2.5706772000000004</v>
      </c>
      <c r="AP14">
        <v>1.7292475199999999</v>
      </c>
      <c r="AQ14">
        <v>2.5902199999999991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32.060821129025612</v>
      </c>
      <c r="BB14">
        <f t="shared" si="0"/>
        <v>957.47070079647051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12.000000000000002</v>
      </c>
      <c r="K15">
        <v>4.7022225525927706</v>
      </c>
      <c r="L15">
        <v>578.49247468354429</v>
      </c>
      <c r="M15">
        <v>28.234554032801615</v>
      </c>
      <c r="N15">
        <v>36.243602362204726</v>
      </c>
      <c r="O15">
        <v>0</v>
      </c>
      <c r="P15">
        <v>38.527830809743257</v>
      </c>
      <c r="Q15">
        <v>3.3473863636363639</v>
      </c>
      <c r="R15">
        <v>13.007344845235194</v>
      </c>
      <c r="S15">
        <v>8.1009547376664042</v>
      </c>
      <c r="T15">
        <v>0</v>
      </c>
      <c r="U15">
        <v>64.241422075237708</v>
      </c>
      <c r="V15">
        <v>4.3711022480058022</v>
      </c>
      <c r="W15">
        <v>10.428071754332624</v>
      </c>
      <c r="X15">
        <v>45.25507338489561</v>
      </c>
      <c r="Y15">
        <v>0</v>
      </c>
      <c r="Z15">
        <v>2.01070584</v>
      </c>
      <c r="AA15">
        <v>0</v>
      </c>
      <c r="AB15">
        <v>12.121704815999999</v>
      </c>
      <c r="AC15">
        <v>8.9164694944000011</v>
      </c>
      <c r="AD15">
        <v>5.5929026400000001</v>
      </c>
      <c r="AE15">
        <v>15.167135380800001</v>
      </c>
      <c r="AF15">
        <v>2.7224999999999993</v>
      </c>
      <c r="AG15">
        <v>4.5872735999999996</v>
      </c>
      <c r="AH15">
        <v>43.057968719999998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2.5706772000000004</v>
      </c>
      <c r="AP15">
        <v>1.7292475199999999</v>
      </c>
      <c r="AQ15">
        <v>2.5902199999999991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32.097657991425621</v>
      </c>
      <c r="BB15">
        <f t="shared" si="0"/>
        <v>958.57080337407046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12.000000000000002</v>
      </c>
      <c r="K16">
        <v>4.7022225525927706</v>
      </c>
      <c r="L16">
        <v>578.49247468354429</v>
      </c>
      <c r="M16">
        <v>28.234554032801615</v>
      </c>
      <c r="N16">
        <v>36.243602362204726</v>
      </c>
      <c r="O16">
        <v>0</v>
      </c>
      <c r="P16">
        <v>38.527830809743257</v>
      </c>
      <c r="Q16">
        <v>3.3473863636363639</v>
      </c>
      <c r="R16">
        <v>13.007344845235194</v>
      </c>
      <c r="S16">
        <v>8.1009547376664042</v>
      </c>
      <c r="T16">
        <v>0</v>
      </c>
      <c r="U16">
        <v>64.241422075237708</v>
      </c>
      <c r="V16">
        <v>4.3711022480058022</v>
      </c>
      <c r="W16">
        <v>10.428071754332624</v>
      </c>
      <c r="X16">
        <v>45.25507338489561</v>
      </c>
      <c r="Y16">
        <v>0</v>
      </c>
      <c r="Z16">
        <v>2.01070584</v>
      </c>
      <c r="AA16">
        <v>0</v>
      </c>
      <c r="AB16">
        <v>12.121704815999999</v>
      </c>
      <c r="AC16">
        <v>8.9164694944000011</v>
      </c>
      <c r="AD16">
        <v>5.5929026400000001</v>
      </c>
      <c r="AE16">
        <v>15.167135380800001</v>
      </c>
      <c r="AF16">
        <v>2.7224999999999993</v>
      </c>
      <c r="AG16">
        <v>4.5872735999999996</v>
      </c>
      <c r="AH16">
        <v>43.057968719999998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2.5706772000000004</v>
      </c>
      <c r="AP16">
        <v>1.7292475199999999</v>
      </c>
      <c r="AQ16">
        <v>2.5902199999999991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32.097657991425621</v>
      </c>
      <c r="BB16">
        <f t="shared" si="0"/>
        <v>958.57080337407046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12.000000000000002</v>
      </c>
      <c r="K17">
        <v>4.7022225525927706</v>
      </c>
      <c r="L17">
        <v>578.49247468354429</v>
      </c>
      <c r="M17">
        <v>28.234554032801615</v>
      </c>
      <c r="N17">
        <v>36.243602362204726</v>
      </c>
      <c r="O17">
        <v>0</v>
      </c>
      <c r="P17">
        <v>38.527830809743257</v>
      </c>
      <c r="Q17">
        <v>3.3473863636363639</v>
      </c>
      <c r="R17">
        <v>13.007344845235194</v>
      </c>
      <c r="S17">
        <v>8.1009547376664042</v>
      </c>
      <c r="T17">
        <v>0</v>
      </c>
      <c r="U17">
        <v>64.241422075237708</v>
      </c>
      <c r="V17">
        <v>4.3711022480058022</v>
      </c>
      <c r="W17">
        <v>10.428071754332624</v>
      </c>
      <c r="X17">
        <v>45.25507338489561</v>
      </c>
      <c r="Y17">
        <v>0</v>
      </c>
      <c r="Z17">
        <v>2.01070584</v>
      </c>
      <c r="AA17">
        <v>0</v>
      </c>
      <c r="AB17">
        <v>12.121704815999999</v>
      </c>
      <c r="AC17">
        <v>8.9164694944000011</v>
      </c>
      <c r="AD17">
        <v>5.5929026400000001</v>
      </c>
      <c r="AE17">
        <v>15.167135380800001</v>
      </c>
      <c r="AF17">
        <v>2.7224999999999993</v>
      </c>
      <c r="AG17">
        <v>4.5872735999999996</v>
      </c>
      <c r="AH17">
        <v>43.057968719999998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2.5075377599999995</v>
      </c>
      <c r="AP17">
        <v>1.53274212</v>
      </c>
      <c r="AQ17">
        <v>2.5902199999999991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32.089245535425619</v>
      </c>
      <c r="BB17">
        <f t="shared" si="0"/>
        <v>958.31957099007059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499.99656319689223</v>
      </c>
      <c r="M18">
        <v>28.234554032801615</v>
      </c>
      <c r="N18">
        <v>36.243602362204726</v>
      </c>
      <c r="O18">
        <v>0</v>
      </c>
      <c r="P18">
        <v>38.527830809743257</v>
      </c>
      <c r="Q18">
        <v>3.3473863636363639</v>
      </c>
      <c r="R18">
        <v>13.007344845235194</v>
      </c>
      <c r="S18">
        <v>8.1009547376664042</v>
      </c>
      <c r="T18">
        <v>0</v>
      </c>
      <c r="U18">
        <v>64.241422075237708</v>
      </c>
      <c r="V18">
        <v>4.3711022480058022</v>
      </c>
      <c r="W18">
        <v>10.428071754332624</v>
      </c>
      <c r="X18">
        <v>45.25507338489561</v>
      </c>
      <c r="Y18">
        <v>0</v>
      </c>
      <c r="Z18">
        <v>2.01070584</v>
      </c>
      <c r="AA18">
        <v>0</v>
      </c>
      <c r="AB18">
        <v>12.121704815999999</v>
      </c>
      <c r="AC18">
        <v>8.9164694944000011</v>
      </c>
      <c r="AD18">
        <v>5.5929026400000001</v>
      </c>
      <c r="AE18">
        <v>15.167135380800001</v>
      </c>
      <c r="AF18">
        <v>2.7224999999999993</v>
      </c>
      <c r="AG18">
        <v>4.5872735999999996</v>
      </c>
      <c r="AH18">
        <v>39.222845999999997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2.5075377599999995</v>
      </c>
      <c r="AP18">
        <v>1.53274212</v>
      </c>
      <c r="AQ18">
        <v>2.5902199999999991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28.880568002187555</v>
      </c>
      <c r="BB18">
        <f t="shared" si="0"/>
        <v>862.4949917640638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12.000000000000002</v>
      </c>
      <c r="K19">
        <v>4.7022225525927706</v>
      </c>
      <c r="L19">
        <v>578.49247468354429</v>
      </c>
      <c r="M19">
        <v>28.234554032801615</v>
      </c>
      <c r="N19">
        <v>36.243602362204726</v>
      </c>
      <c r="O19">
        <v>0</v>
      </c>
      <c r="P19">
        <v>38.527830809743257</v>
      </c>
      <c r="Q19">
        <v>3.3473863636363639</v>
      </c>
      <c r="R19">
        <v>13.007344845235194</v>
      </c>
      <c r="S19">
        <v>8.1009547376664042</v>
      </c>
      <c r="T19">
        <v>0</v>
      </c>
      <c r="U19">
        <v>64.241422075237708</v>
      </c>
      <c r="V19">
        <v>4.3711022480058022</v>
      </c>
      <c r="W19">
        <v>10.428071754332624</v>
      </c>
      <c r="X19">
        <v>45.25507338489561</v>
      </c>
      <c r="Y19">
        <v>0</v>
      </c>
      <c r="Z19">
        <v>2.01070584</v>
      </c>
      <c r="AA19">
        <v>0</v>
      </c>
      <c r="AB19">
        <v>12.121704815999999</v>
      </c>
      <c r="AC19">
        <v>5.9383226240000004</v>
      </c>
      <c r="AD19">
        <v>5.5929026400000001</v>
      </c>
      <c r="AE19">
        <v>15.167135380800001</v>
      </c>
      <c r="AF19">
        <v>2.7224999999999993</v>
      </c>
      <c r="AG19">
        <v>4.5872735999999996</v>
      </c>
      <c r="AH19">
        <v>39.222845999999997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2.5075377599999995</v>
      </c>
      <c r="AP19">
        <v>1.53274212</v>
      </c>
      <c r="AQ19">
        <v>2.5902199999999991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31.835573171025622</v>
      </c>
      <c r="BB19">
        <f t="shared" si="0"/>
        <v>950.74385216407052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12.000000000000002</v>
      </c>
      <c r="K20">
        <v>4.7022225525927706</v>
      </c>
      <c r="L20">
        <v>578.49247468354429</v>
      </c>
      <c r="M20">
        <v>28.234554032801615</v>
      </c>
      <c r="N20">
        <v>36.243602362204726</v>
      </c>
      <c r="O20">
        <v>0</v>
      </c>
      <c r="P20">
        <v>38.527830809743257</v>
      </c>
      <c r="Q20">
        <v>3.3473863636363639</v>
      </c>
      <c r="R20">
        <v>13.007344845235194</v>
      </c>
      <c r="S20">
        <v>8.1009547376664042</v>
      </c>
      <c r="T20">
        <v>0</v>
      </c>
      <c r="U20">
        <v>64.241422075237708</v>
      </c>
      <c r="V20">
        <v>4.3711022480058022</v>
      </c>
      <c r="W20">
        <v>10.428071754332624</v>
      </c>
      <c r="X20">
        <v>45.25507338489561</v>
      </c>
      <c r="Y20">
        <v>0</v>
      </c>
      <c r="Z20">
        <v>2.01070584</v>
      </c>
      <c r="AA20">
        <v>0</v>
      </c>
      <c r="AB20">
        <v>12.121704815999999</v>
      </c>
      <c r="AC20">
        <v>5.9383226240000004</v>
      </c>
      <c r="AD20">
        <v>5.5929026400000001</v>
      </c>
      <c r="AE20">
        <v>15.167135380800001</v>
      </c>
      <c r="AF20">
        <v>2.7224999999999993</v>
      </c>
      <c r="AG20">
        <v>4.5872735999999996</v>
      </c>
      <c r="AH20">
        <v>39.222845999999997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2.5075377599999995</v>
      </c>
      <c r="AP20">
        <v>1.53274212</v>
      </c>
      <c r="AQ20">
        <v>2.5902199999999991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31.835573171025622</v>
      </c>
      <c r="BB20">
        <f t="shared" si="0"/>
        <v>950.74385216407052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12.000000000000002</v>
      </c>
      <c r="K21">
        <v>4.7022225525927706</v>
      </c>
      <c r="L21">
        <v>578.49247468354429</v>
      </c>
      <c r="M21">
        <v>28.234554032801615</v>
      </c>
      <c r="N21">
        <v>36.243602362204726</v>
      </c>
      <c r="O21">
        <v>0</v>
      </c>
      <c r="P21">
        <v>38.527830809743257</v>
      </c>
      <c r="Q21">
        <v>3.3473863636363639</v>
      </c>
      <c r="R21">
        <v>13.007344845235194</v>
      </c>
      <c r="S21">
        <v>8.1009547376664042</v>
      </c>
      <c r="T21">
        <v>0</v>
      </c>
      <c r="U21">
        <v>64.241422075237708</v>
      </c>
      <c r="V21">
        <v>4.3711022480058022</v>
      </c>
      <c r="W21">
        <v>10.428071754332624</v>
      </c>
      <c r="X21">
        <v>45.25507338489561</v>
      </c>
      <c r="Y21">
        <v>0</v>
      </c>
      <c r="Z21">
        <v>2.01070584</v>
      </c>
      <c r="AA21">
        <v>0</v>
      </c>
      <c r="AB21">
        <v>12.121704815999999</v>
      </c>
      <c r="AC21">
        <v>5.9383226240000004</v>
      </c>
      <c r="AD21">
        <v>5.5929026400000001</v>
      </c>
      <c r="AE21">
        <v>15.167135380800001</v>
      </c>
      <c r="AF21">
        <v>2.7224999999999993</v>
      </c>
      <c r="AG21">
        <v>4.5872735999999996</v>
      </c>
      <c r="AH21">
        <v>39.222845999999997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2.5075377599999995</v>
      </c>
      <c r="AP21">
        <v>1.53274212</v>
      </c>
      <c r="AQ21">
        <v>5.2190999999999992</v>
      </c>
      <c r="AR21">
        <v>15.4111776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31.920748821660542</v>
      </c>
      <c r="BB21">
        <f t="shared" si="0"/>
        <v>953.28755651343556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12.000000000000002</v>
      </c>
      <c r="K22">
        <v>4.7022225525927706</v>
      </c>
      <c r="L22">
        <v>578.49247468354429</v>
      </c>
      <c r="M22">
        <v>28.234554032801615</v>
      </c>
      <c r="N22">
        <v>36.243602362204726</v>
      </c>
      <c r="O22">
        <v>0</v>
      </c>
      <c r="P22">
        <v>38.527830809743257</v>
      </c>
      <c r="Q22">
        <v>3.3473863636363639</v>
      </c>
      <c r="R22">
        <v>13.007344845235194</v>
      </c>
      <c r="S22">
        <v>8.1009547376664042</v>
      </c>
      <c r="T22">
        <v>0</v>
      </c>
      <c r="U22">
        <v>64.241422075237708</v>
      </c>
      <c r="V22">
        <v>4.3711022480058022</v>
      </c>
      <c r="W22">
        <v>10.428071754332624</v>
      </c>
      <c r="X22">
        <v>45.25507338489561</v>
      </c>
      <c r="Y22">
        <v>0</v>
      </c>
      <c r="Z22">
        <v>2.01070584</v>
      </c>
      <c r="AA22">
        <v>0</v>
      </c>
      <c r="AB22">
        <v>12.121704815999999</v>
      </c>
      <c r="AC22">
        <v>5.9383226240000004</v>
      </c>
      <c r="AD22">
        <v>5.5929026400000001</v>
      </c>
      <c r="AE22">
        <v>15.167135380800001</v>
      </c>
      <c r="AF22">
        <v>2.7224999999999993</v>
      </c>
      <c r="AG22">
        <v>4.5872735999999996</v>
      </c>
      <c r="AH22">
        <v>39.222845999999997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2.5075377599999995</v>
      </c>
      <c r="AP22">
        <v>1.53274212</v>
      </c>
      <c r="AQ22">
        <v>5.2190999999999992</v>
      </c>
      <c r="AR22">
        <v>15.4111776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31.920748821660542</v>
      </c>
      <c r="BB22">
        <f t="shared" si="0"/>
        <v>953.28755651343556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12.000000000000002</v>
      </c>
      <c r="K23">
        <v>4.7022225525927706</v>
      </c>
      <c r="L23">
        <v>578.49247468354429</v>
      </c>
      <c r="M23">
        <v>28.234554032801615</v>
      </c>
      <c r="N23">
        <v>36.243602362204726</v>
      </c>
      <c r="O23">
        <v>0</v>
      </c>
      <c r="P23">
        <v>38.527830809743257</v>
      </c>
      <c r="Q23">
        <v>3.3473863636363639</v>
      </c>
      <c r="R23">
        <v>13.007344845235194</v>
      </c>
      <c r="S23">
        <v>8.1009547376664042</v>
      </c>
      <c r="T23">
        <v>0</v>
      </c>
      <c r="U23">
        <v>64.241422075237708</v>
      </c>
      <c r="V23">
        <v>4.3711022480058022</v>
      </c>
      <c r="W23">
        <v>10.428071754332624</v>
      </c>
      <c r="X23">
        <v>45.25507338489561</v>
      </c>
      <c r="Y23">
        <v>0</v>
      </c>
      <c r="Z23">
        <v>2.01070584</v>
      </c>
      <c r="AA23">
        <v>0</v>
      </c>
      <c r="AB23">
        <v>8.0811365439999996</v>
      </c>
      <c r="AC23">
        <v>5.9383226240000004</v>
      </c>
      <c r="AD23">
        <v>5.5929026400000001</v>
      </c>
      <c r="AE23">
        <v>15.167135380800001</v>
      </c>
      <c r="AF23">
        <v>2.7224999999999993</v>
      </c>
      <c r="AG23">
        <v>4.5872735999999996</v>
      </c>
      <c r="AH23">
        <v>34.864751999999996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2.5075377599999995</v>
      </c>
      <c r="AP23">
        <v>1.53274212</v>
      </c>
      <c r="AQ23">
        <v>5.2190999999999992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31.681554656060538</v>
      </c>
      <c r="BB23">
        <f t="shared" si="0"/>
        <v>946.14421000703555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12.000000000000002</v>
      </c>
      <c r="K24">
        <v>4.7022225525927706</v>
      </c>
      <c r="L24">
        <v>578.49247468354429</v>
      </c>
      <c r="M24">
        <v>28.234554032801615</v>
      </c>
      <c r="N24">
        <v>36.243602362204726</v>
      </c>
      <c r="O24">
        <v>0</v>
      </c>
      <c r="P24">
        <v>38.527830809743257</v>
      </c>
      <c r="Q24">
        <v>3.3473863636363639</v>
      </c>
      <c r="R24">
        <v>13.007344845235194</v>
      </c>
      <c r="S24">
        <v>8.1009547376664042</v>
      </c>
      <c r="T24">
        <v>0</v>
      </c>
      <c r="U24">
        <v>64.241422075237708</v>
      </c>
      <c r="V24">
        <v>4.3711022480058022</v>
      </c>
      <c r="W24">
        <v>10.428071754332624</v>
      </c>
      <c r="X24">
        <v>45.25507338489561</v>
      </c>
      <c r="Y24">
        <v>0</v>
      </c>
      <c r="Z24">
        <v>2.01070584</v>
      </c>
      <c r="AA24">
        <v>0</v>
      </c>
      <c r="AB24">
        <v>8.0811365439999996</v>
      </c>
      <c r="AC24">
        <v>5.9383226240000004</v>
      </c>
      <c r="AD24">
        <v>5.5929026400000001</v>
      </c>
      <c r="AE24">
        <v>15.167135380800001</v>
      </c>
      <c r="AF24">
        <v>2.7224999999999993</v>
      </c>
      <c r="AG24">
        <v>4.5872735999999996</v>
      </c>
      <c r="AH24">
        <v>34.864751999999996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2.5075377599999995</v>
      </c>
      <c r="AP24">
        <v>1.53274212</v>
      </c>
      <c r="AQ24">
        <v>5.2190999999999992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31.681554656060538</v>
      </c>
      <c r="BB24">
        <f t="shared" si="0"/>
        <v>946.14421000703555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12.000000000000002</v>
      </c>
      <c r="K25">
        <v>4.7022225525927706</v>
      </c>
      <c r="L25">
        <v>578.49247468354429</v>
      </c>
      <c r="M25">
        <v>28.234554032801615</v>
      </c>
      <c r="N25">
        <v>36.243602362204726</v>
      </c>
      <c r="O25">
        <v>0</v>
      </c>
      <c r="P25">
        <v>38.527830809743257</v>
      </c>
      <c r="Q25">
        <v>3.3473863636363639</v>
      </c>
      <c r="R25">
        <v>13.007344845235194</v>
      </c>
      <c r="S25">
        <v>8.1009547376664042</v>
      </c>
      <c r="T25">
        <v>0</v>
      </c>
      <c r="U25">
        <v>64.241422075237708</v>
      </c>
      <c r="V25">
        <v>4.3711022480058022</v>
      </c>
      <c r="W25">
        <v>10.428071754332624</v>
      </c>
      <c r="X25">
        <v>45.25507338489561</v>
      </c>
      <c r="Y25">
        <v>0</v>
      </c>
      <c r="Z25">
        <v>2.01070584</v>
      </c>
      <c r="AA25">
        <v>0</v>
      </c>
      <c r="AB25">
        <v>8.0811365439999996</v>
      </c>
      <c r="AC25">
        <v>5.9383226240000004</v>
      </c>
      <c r="AD25">
        <v>5.5929026400000001</v>
      </c>
      <c r="AE25">
        <v>15.167135380800001</v>
      </c>
      <c r="AF25">
        <v>2.7224999999999993</v>
      </c>
      <c r="AG25">
        <v>4.5872735999999996</v>
      </c>
      <c r="AH25">
        <v>34.864751999999996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2.5075377599999995</v>
      </c>
      <c r="AP25">
        <v>1.53274212</v>
      </c>
      <c r="AQ25">
        <v>5.2190999999999992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31.681554656060538</v>
      </c>
      <c r="BB25">
        <f t="shared" si="0"/>
        <v>946.14421000703555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12.000000000000002</v>
      </c>
      <c r="K26">
        <v>4.7022225525927706</v>
      </c>
      <c r="L26">
        <v>578.49247468354429</v>
      </c>
      <c r="M26">
        <v>28.234554032801615</v>
      </c>
      <c r="N26">
        <v>36.243602362204726</v>
      </c>
      <c r="O26">
        <v>0</v>
      </c>
      <c r="P26">
        <v>38.527830809743257</v>
      </c>
      <c r="Q26">
        <v>3.3473863636363639</v>
      </c>
      <c r="R26">
        <v>13.007344845235194</v>
      </c>
      <c r="S26">
        <v>8.1009547376664042</v>
      </c>
      <c r="T26">
        <v>0</v>
      </c>
      <c r="U26">
        <v>64.241422075237708</v>
      </c>
      <c r="V26">
        <v>4.3711022480058022</v>
      </c>
      <c r="W26">
        <v>10.428071754332624</v>
      </c>
      <c r="X26">
        <v>45.25507338489561</v>
      </c>
      <c r="Y26">
        <v>0</v>
      </c>
      <c r="Z26">
        <v>2.01070584</v>
      </c>
      <c r="AA26">
        <v>0</v>
      </c>
      <c r="AB26">
        <v>8.0811365439999996</v>
      </c>
      <c r="AC26">
        <v>5.9383226240000004</v>
      </c>
      <c r="AD26">
        <v>5.5929026400000001</v>
      </c>
      <c r="AE26">
        <v>15.167135380800001</v>
      </c>
      <c r="AF26">
        <v>2.7224999999999993</v>
      </c>
      <c r="AG26">
        <v>4.5872735999999996</v>
      </c>
      <c r="AH26">
        <v>34.864751999999996</v>
      </c>
      <c r="AI26">
        <v>0.78111279999999994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2.5075377599999995</v>
      </c>
      <c r="AP26">
        <v>1.53274212</v>
      </c>
      <c r="AQ26">
        <v>5.2190999999999992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31.706862588060542</v>
      </c>
      <c r="BB26">
        <f t="shared" si="0"/>
        <v>946.90001487503548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12.000000000000002</v>
      </c>
      <c r="K27">
        <v>4.7023397228637398</v>
      </c>
      <c r="L27">
        <v>578.49604633469539</v>
      </c>
      <c r="M27">
        <v>28.234554032801615</v>
      </c>
      <c r="N27">
        <v>36.243602362204726</v>
      </c>
      <c r="O27">
        <v>0</v>
      </c>
      <c r="P27">
        <v>38.527830809743257</v>
      </c>
      <c r="Q27">
        <v>3.3520444897959183</v>
      </c>
      <c r="R27">
        <v>13.005025192012285</v>
      </c>
      <c r="S27">
        <v>8.0977210300429192</v>
      </c>
      <c r="T27">
        <v>0</v>
      </c>
      <c r="U27">
        <v>64.241422075237708</v>
      </c>
      <c r="V27">
        <v>4.3711022480058022</v>
      </c>
      <c r="W27">
        <v>10.428071754332624</v>
      </c>
      <c r="X27">
        <v>45.25507338489561</v>
      </c>
      <c r="Y27">
        <v>0</v>
      </c>
      <c r="Z27">
        <v>2.01070584</v>
      </c>
      <c r="AA27">
        <v>0</v>
      </c>
      <c r="AB27">
        <v>8.0811365439999996</v>
      </c>
      <c r="AC27">
        <v>5.9383226240000004</v>
      </c>
      <c r="AD27">
        <v>5.5929026400000001</v>
      </c>
      <c r="AE27">
        <v>14.682190120000001</v>
      </c>
      <c r="AF27">
        <v>2.7224999999999993</v>
      </c>
      <c r="AG27">
        <v>4.5872735999999996</v>
      </c>
      <c r="AH27">
        <v>31.959356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2.3902787999999999</v>
      </c>
      <c r="AP27">
        <v>1.53274212</v>
      </c>
      <c r="AQ27">
        <v>7.8286499999999988</v>
      </c>
      <c r="AR27">
        <v>15.4111776</v>
      </c>
      <c r="AS27">
        <v>10.152601056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31.707424306448335</v>
      </c>
      <c r="BB27">
        <f t="shared" si="0"/>
        <v>946.91678447418303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12.000000000000002</v>
      </c>
      <c r="K28">
        <v>4.7023397228637398</v>
      </c>
      <c r="L28">
        <v>578.49604633469539</v>
      </c>
      <c r="M28">
        <v>28.234554032801615</v>
      </c>
      <c r="N28">
        <v>36.243602362204726</v>
      </c>
      <c r="O28">
        <v>0</v>
      </c>
      <c r="P28">
        <v>38.527830809743257</v>
      </c>
      <c r="Q28">
        <v>3.3520444897959183</v>
      </c>
      <c r="R28">
        <v>13.005025192012285</v>
      </c>
      <c r="S28">
        <v>8.0977210300429192</v>
      </c>
      <c r="T28">
        <v>0</v>
      </c>
      <c r="U28">
        <v>64.241422075237708</v>
      </c>
      <c r="V28">
        <v>4.3711022480058022</v>
      </c>
      <c r="W28">
        <v>10.428071754332624</v>
      </c>
      <c r="X28">
        <v>45.25507338489561</v>
      </c>
      <c r="Y28">
        <v>0</v>
      </c>
      <c r="Z28">
        <v>2.01070584</v>
      </c>
      <c r="AA28">
        <v>0</v>
      </c>
      <c r="AB28">
        <v>8.0811365439999996</v>
      </c>
      <c r="AC28">
        <v>5.9383226240000004</v>
      </c>
      <c r="AD28">
        <v>2.7964513200000001</v>
      </c>
      <c r="AE28">
        <v>14.564102799999999</v>
      </c>
      <c r="AF28">
        <v>2.7224999999999993</v>
      </c>
      <c r="AG28">
        <v>4.5872735999999996</v>
      </c>
      <c r="AH28">
        <v>31.959356</v>
      </c>
      <c r="AI28">
        <v>15.231699599999999</v>
      </c>
      <c r="AJ28">
        <v>0</v>
      </c>
      <c r="AK28">
        <v>15.766649999999998</v>
      </c>
      <c r="AL28">
        <v>0</v>
      </c>
      <c r="AM28">
        <v>1.6196330857142853</v>
      </c>
      <c r="AN28">
        <v>0.66954999999999998</v>
      </c>
      <c r="AO28">
        <v>2.3902787999999999</v>
      </c>
      <c r="AP28">
        <v>1.53274212</v>
      </c>
      <c r="AQ28">
        <v>7.8286499999999988</v>
      </c>
      <c r="AR28">
        <v>15.4111776</v>
      </c>
      <c r="AS28">
        <v>10.152601056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32.083052173641988</v>
      </c>
      <c r="BB28">
        <f t="shared" si="0"/>
        <v>958.13461225270362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450.74466034037528</v>
      </c>
      <c r="M29">
        <v>28.234554032801615</v>
      </c>
      <c r="N29">
        <v>36.243602362204726</v>
      </c>
      <c r="O29">
        <v>0</v>
      </c>
      <c r="P29">
        <v>38.527830809743257</v>
      </c>
      <c r="Q29">
        <v>3.3520444897959183</v>
      </c>
      <c r="R29">
        <v>13.005025192012285</v>
      </c>
      <c r="S29">
        <v>8.0977210300429192</v>
      </c>
      <c r="T29">
        <v>0</v>
      </c>
      <c r="U29">
        <v>64.241422075237708</v>
      </c>
      <c r="V29">
        <v>4.3711022480058022</v>
      </c>
      <c r="W29">
        <v>10.428071754332624</v>
      </c>
      <c r="X29">
        <v>45.25507338489561</v>
      </c>
      <c r="Y29">
        <v>0</v>
      </c>
      <c r="Z29">
        <v>2.01070584</v>
      </c>
      <c r="AA29">
        <v>0</v>
      </c>
      <c r="AB29">
        <v>8.0811365439999996</v>
      </c>
      <c r="AC29">
        <v>8.9164694944000011</v>
      </c>
      <c r="AD29">
        <v>2.7964513200000001</v>
      </c>
      <c r="AE29">
        <v>14.564102799999999</v>
      </c>
      <c r="AF29">
        <v>2.7224999999999993</v>
      </c>
      <c r="AG29">
        <v>4.5872735999999996</v>
      </c>
      <c r="AH29">
        <v>26.148564</v>
      </c>
      <c r="AI29">
        <v>15.231699599999999</v>
      </c>
      <c r="AJ29">
        <v>0</v>
      </c>
      <c r="AK29">
        <v>15.766649999999998</v>
      </c>
      <c r="AL29">
        <v>0</v>
      </c>
      <c r="AM29">
        <v>1.6196330857142853</v>
      </c>
      <c r="AN29">
        <v>0.66954999999999998</v>
      </c>
      <c r="AO29">
        <v>2.3902787999999999</v>
      </c>
      <c r="AP29">
        <v>1.53274212</v>
      </c>
      <c r="AQ29">
        <v>7.8286499999999988</v>
      </c>
      <c r="AR29">
        <v>15.4111776</v>
      </c>
      <c r="AS29">
        <v>10.152601056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27.310985626724982</v>
      </c>
      <c r="BB29">
        <f t="shared" si="0"/>
        <v>815.62030795283692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430.74480280746883</v>
      </c>
      <c r="M30">
        <v>28.234554032801615</v>
      </c>
      <c r="N30">
        <v>36.243602362204726</v>
      </c>
      <c r="O30">
        <v>0</v>
      </c>
      <c r="P30">
        <v>38.527830809743257</v>
      </c>
      <c r="Q30">
        <v>3.3520444897959183</v>
      </c>
      <c r="R30">
        <v>13.005025192012285</v>
      </c>
      <c r="S30">
        <v>8.0977210300429192</v>
      </c>
      <c r="T30">
        <v>0</v>
      </c>
      <c r="U30">
        <v>64.241422075237708</v>
      </c>
      <c r="V30">
        <v>4.3711022480058022</v>
      </c>
      <c r="W30">
        <v>10.428071754332624</v>
      </c>
      <c r="X30">
        <v>45.25507338489561</v>
      </c>
      <c r="Y30">
        <v>0</v>
      </c>
      <c r="Z30">
        <v>2.01070584</v>
      </c>
      <c r="AA30">
        <v>0</v>
      </c>
      <c r="AB30">
        <v>8.0811365439999996</v>
      </c>
      <c r="AC30">
        <v>8.9164694944000011</v>
      </c>
      <c r="AD30">
        <v>2.7964513200000001</v>
      </c>
      <c r="AE30">
        <v>14.564102799999999</v>
      </c>
      <c r="AF30">
        <v>2.7224999999999993</v>
      </c>
      <c r="AG30">
        <v>4.5872735999999996</v>
      </c>
      <c r="AH30">
        <v>24.405326399999996</v>
      </c>
      <c r="AI30">
        <v>15.231699599999999</v>
      </c>
      <c r="AJ30">
        <v>0</v>
      </c>
      <c r="AK30">
        <v>15.766649999999998</v>
      </c>
      <c r="AL30">
        <v>0</v>
      </c>
      <c r="AM30">
        <v>1.6196330857142853</v>
      </c>
      <c r="AN30">
        <v>0.66954999999999998</v>
      </c>
      <c r="AO30">
        <v>2.3902787999999999</v>
      </c>
      <c r="AP30">
        <v>1.53274212</v>
      </c>
      <c r="AQ30">
        <v>7.8286499999999988</v>
      </c>
      <c r="AR30">
        <v>15.4111776</v>
      </c>
      <c r="AS30">
        <v>10.152601056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26.606497423977363</v>
      </c>
      <c r="BB30">
        <f t="shared" si="0"/>
        <v>794.58170102267832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430.00000828858123</v>
      </c>
      <c r="M31">
        <v>28.234554032801615</v>
      </c>
      <c r="N31">
        <v>36.243602362204726</v>
      </c>
      <c r="O31">
        <v>0</v>
      </c>
      <c r="P31">
        <v>38.527830809743257</v>
      </c>
      <c r="Q31">
        <v>3.3520444897959183</v>
      </c>
      <c r="R31">
        <v>13.005025192012285</v>
      </c>
      <c r="S31">
        <v>8.0977210300429192</v>
      </c>
      <c r="T31">
        <v>0</v>
      </c>
      <c r="U31">
        <v>64.241422075237708</v>
      </c>
      <c r="V31">
        <v>4.3711022480058022</v>
      </c>
      <c r="W31">
        <v>10.428071754332624</v>
      </c>
      <c r="X31">
        <v>45.25507338489561</v>
      </c>
      <c r="Y31">
        <v>0</v>
      </c>
      <c r="Z31">
        <v>2.01070584</v>
      </c>
      <c r="AA31">
        <v>0</v>
      </c>
      <c r="AB31">
        <v>12.121704815999999</v>
      </c>
      <c r="AC31">
        <v>8.9164694944000011</v>
      </c>
      <c r="AD31">
        <v>2.7964513200000001</v>
      </c>
      <c r="AE31">
        <v>14.564102799999999</v>
      </c>
      <c r="AF31">
        <v>2.7224999999999993</v>
      </c>
      <c r="AG31">
        <v>4.5872735999999996</v>
      </c>
      <c r="AH31">
        <v>24.405326399999996</v>
      </c>
      <c r="AI31">
        <v>15.231699599999999</v>
      </c>
      <c r="AJ31">
        <v>0</v>
      </c>
      <c r="AK31">
        <v>15.766649999999998</v>
      </c>
      <c r="AL31">
        <v>0</v>
      </c>
      <c r="AM31">
        <v>1.6196330857142853</v>
      </c>
      <c r="AN31">
        <v>0.66954999999999998</v>
      </c>
      <c r="AO31">
        <v>2.3902787999999999</v>
      </c>
      <c r="AP31">
        <v>1.53274212</v>
      </c>
      <c r="AQ31">
        <v>7.8286499999999988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26.701406311462765</v>
      </c>
      <c r="BB31">
        <f t="shared" si="0"/>
        <v>797.41608193670538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319.99954162383381</v>
      </c>
      <c r="M32">
        <v>28.234554032801615</v>
      </c>
      <c r="N32">
        <v>36.243602362204726</v>
      </c>
      <c r="O32">
        <v>0</v>
      </c>
      <c r="P32">
        <v>38.527830809743257</v>
      </c>
      <c r="Q32">
        <v>3.3520444897959183</v>
      </c>
      <c r="R32">
        <v>13.005025192012285</v>
      </c>
      <c r="S32">
        <v>8.0977210300429192</v>
      </c>
      <c r="T32">
        <v>0</v>
      </c>
      <c r="U32">
        <v>64.241422075237708</v>
      </c>
      <c r="V32">
        <v>4.3711022480058022</v>
      </c>
      <c r="W32">
        <v>10.428071754332624</v>
      </c>
      <c r="X32">
        <v>45.25507338489561</v>
      </c>
      <c r="Y32">
        <v>0</v>
      </c>
      <c r="Z32">
        <v>2.01070584</v>
      </c>
      <c r="AA32">
        <v>0</v>
      </c>
      <c r="AB32">
        <v>12.121704815999999</v>
      </c>
      <c r="AC32">
        <v>8.9164694944000011</v>
      </c>
      <c r="AD32">
        <v>2.7964513200000001</v>
      </c>
      <c r="AE32">
        <v>14.564102799999999</v>
      </c>
      <c r="AF32">
        <v>2.7224999999999993</v>
      </c>
      <c r="AG32">
        <v>4.5872735999999996</v>
      </c>
      <c r="AH32">
        <v>24.405326399999996</v>
      </c>
      <c r="AI32">
        <v>10.154466399999999</v>
      </c>
      <c r="AJ32">
        <v>0</v>
      </c>
      <c r="AK32">
        <v>15.766649999999998</v>
      </c>
      <c r="AL32">
        <v>0</v>
      </c>
      <c r="AM32">
        <v>1.6196330857142853</v>
      </c>
      <c r="AN32">
        <v>0.66954999999999998</v>
      </c>
      <c r="AO32">
        <v>2.3902787999999999</v>
      </c>
      <c r="AP32">
        <v>1.53274212</v>
      </c>
      <c r="AQ32">
        <v>7.5000399999999985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22.962286584002911</v>
      </c>
      <c r="BB32">
        <f t="shared" si="0"/>
        <v>685.74889179941772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3.0177307791039905</v>
      </c>
      <c r="L33">
        <v>319.99954162383381</v>
      </c>
      <c r="M33">
        <v>28.234554032801615</v>
      </c>
      <c r="N33">
        <v>36.243602362204726</v>
      </c>
      <c r="O33">
        <v>0</v>
      </c>
      <c r="P33">
        <v>38.527830809743257</v>
      </c>
      <c r="Q33">
        <v>3.3520444897959183</v>
      </c>
      <c r="R33">
        <v>13.005025192012285</v>
      </c>
      <c r="S33">
        <v>8.0977210300429192</v>
      </c>
      <c r="T33">
        <v>0</v>
      </c>
      <c r="U33">
        <v>64.241422075237708</v>
      </c>
      <c r="V33">
        <v>4.3711022480058022</v>
      </c>
      <c r="W33">
        <v>10.428071754332624</v>
      </c>
      <c r="X33">
        <v>45.25507338489561</v>
      </c>
      <c r="Y33">
        <v>0</v>
      </c>
      <c r="Z33">
        <v>2.01070584</v>
      </c>
      <c r="AA33">
        <v>0</v>
      </c>
      <c r="AB33">
        <v>12.121704815999999</v>
      </c>
      <c r="AC33">
        <v>8.9164694944000011</v>
      </c>
      <c r="AD33">
        <v>2.7964513200000001</v>
      </c>
      <c r="AE33">
        <v>14.564102799999999</v>
      </c>
      <c r="AF33">
        <v>2.7224999999999993</v>
      </c>
      <c r="AG33">
        <v>4.5872735999999996</v>
      </c>
      <c r="AH33">
        <v>24.405326399999996</v>
      </c>
      <c r="AI33">
        <v>10.154466399999999</v>
      </c>
      <c r="AJ33">
        <v>0</v>
      </c>
      <c r="AK33">
        <v>15.766649999999998</v>
      </c>
      <c r="AL33">
        <v>0</v>
      </c>
      <c r="AM33">
        <v>3.2392661714285707</v>
      </c>
      <c r="AN33">
        <v>0.66954999999999998</v>
      </c>
      <c r="AO33">
        <v>2.3902787999999999</v>
      </c>
      <c r="AP33">
        <v>1.53274212</v>
      </c>
      <c r="AQ33">
        <v>5.2190999999999992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23.038634522521605</v>
      </c>
      <c r="BB33">
        <f t="shared" si="0"/>
        <v>688.02896772571717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320.00269331197728</v>
      </c>
      <c r="M34">
        <v>28.234554032801615</v>
      </c>
      <c r="N34">
        <v>36.243602362204726</v>
      </c>
      <c r="O34">
        <v>0</v>
      </c>
      <c r="P34">
        <v>38.527830809743257</v>
      </c>
      <c r="Q34">
        <v>3.3520444897959183</v>
      </c>
      <c r="R34">
        <v>13.005025192012285</v>
      </c>
      <c r="S34">
        <v>8.0977210300429192</v>
      </c>
      <c r="T34">
        <v>0</v>
      </c>
      <c r="U34">
        <v>64.241422075237708</v>
      </c>
      <c r="V34">
        <v>4.3699723032069979</v>
      </c>
      <c r="W34">
        <v>10.675758917197451</v>
      </c>
      <c r="X34">
        <v>45.25507338489561</v>
      </c>
      <c r="Y34">
        <v>0</v>
      </c>
      <c r="Z34">
        <v>2.01070584</v>
      </c>
      <c r="AA34">
        <v>0</v>
      </c>
      <c r="AB34">
        <v>12.121704815999999</v>
      </c>
      <c r="AC34">
        <v>8.9164694944000011</v>
      </c>
      <c r="AD34">
        <v>2.7964513200000001</v>
      </c>
      <c r="AE34">
        <v>14.564102799999999</v>
      </c>
      <c r="AF34">
        <v>2.7224999999999993</v>
      </c>
      <c r="AG34">
        <v>4.5872735999999996</v>
      </c>
      <c r="AH34">
        <v>24.405326399999996</v>
      </c>
      <c r="AI34">
        <v>1.5622256000000001</v>
      </c>
      <c r="AJ34">
        <v>0</v>
      </c>
      <c r="AK34">
        <v>15.766649999999998</v>
      </c>
      <c r="AL34">
        <v>0</v>
      </c>
      <c r="AM34">
        <v>3.2392661714285707</v>
      </c>
      <c r="AN34">
        <v>0.66954999999999998</v>
      </c>
      <c r="AO34">
        <v>2.3902787999999999</v>
      </c>
      <c r="AP34">
        <v>1.53274212</v>
      </c>
      <c r="AQ34">
        <v>5.2190999999999992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22.670517316164634</v>
      </c>
      <c r="BB34">
        <f t="shared" si="0"/>
        <v>677.03682225917964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319.99682173280581</v>
      </c>
      <c r="M35">
        <v>28.234554032801615</v>
      </c>
      <c r="N35">
        <v>36.243602362204726</v>
      </c>
      <c r="O35">
        <v>0</v>
      </c>
      <c r="P35">
        <v>38.527830809743257</v>
      </c>
      <c r="Q35">
        <v>3.3520444897959183</v>
      </c>
      <c r="R35">
        <v>13.005025192012285</v>
      </c>
      <c r="S35">
        <v>8.0977210300429192</v>
      </c>
      <c r="T35">
        <v>0</v>
      </c>
      <c r="U35">
        <v>64.241422075237708</v>
      </c>
      <c r="V35">
        <v>4.1840160349854232</v>
      </c>
      <c r="W35">
        <v>10.675758917197451</v>
      </c>
      <c r="X35">
        <v>45.256304347723677</v>
      </c>
      <c r="Y35">
        <v>0</v>
      </c>
      <c r="Z35">
        <v>2.01070584</v>
      </c>
      <c r="AA35">
        <v>0</v>
      </c>
      <c r="AB35">
        <v>12.121704815999999</v>
      </c>
      <c r="AC35">
        <v>8.9164694944000011</v>
      </c>
      <c r="AD35">
        <v>2.7964513200000001</v>
      </c>
      <c r="AE35">
        <v>14.564102799999999</v>
      </c>
      <c r="AF35">
        <v>2.7224999999999993</v>
      </c>
      <c r="AG35">
        <v>4.5872735999999996</v>
      </c>
      <c r="AH35">
        <v>24.405326399999996</v>
      </c>
      <c r="AI35">
        <v>0.78111279999999994</v>
      </c>
      <c r="AJ35">
        <v>0</v>
      </c>
      <c r="AK35">
        <v>15.766649999999998</v>
      </c>
      <c r="AL35">
        <v>0</v>
      </c>
      <c r="AM35">
        <v>3.2392661714285707</v>
      </c>
      <c r="AN35">
        <v>0.66954999999999998</v>
      </c>
      <c r="AO35">
        <v>2.3902787999999999</v>
      </c>
      <c r="AP35">
        <v>1.1397313199999999</v>
      </c>
      <c r="AQ35">
        <v>5.2190999999999992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22.62630046805695</v>
      </c>
      <c r="BB35">
        <f t="shared" si="0"/>
        <v>675.71631862272238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319.99682173280581</v>
      </c>
      <c r="M36">
        <v>28.234554032801615</v>
      </c>
      <c r="N36">
        <v>36.243602362204726</v>
      </c>
      <c r="O36">
        <v>0</v>
      </c>
      <c r="P36">
        <v>38.527830809743257</v>
      </c>
      <c r="Q36">
        <v>3.3520444897959183</v>
      </c>
      <c r="R36">
        <v>13.005025192012285</v>
      </c>
      <c r="S36">
        <v>8.0977210300429192</v>
      </c>
      <c r="T36">
        <v>0</v>
      </c>
      <c r="U36">
        <v>64.241422075237708</v>
      </c>
      <c r="V36">
        <v>4.1840160349854232</v>
      </c>
      <c r="W36">
        <v>10.675758917197451</v>
      </c>
      <c r="X36">
        <v>45.256304347723677</v>
      </c>
      <c r="Y36">
        <v>0</v>
      </c>
      <c r="Z36">
        <v>2.01070584</v>
      </c>
      <c r="AA36">
        <v>4.2899843999999998</v>
      </c>
      <c r="AB36">
        <v>12.121704815999999</v>
      </c>
      <c r="AC36">
        <v>8.9164694944000011</v>
      </c>
      <c r="AD36">
        <v>2.7964513200000001</v>
      </c>
      <c r="AE36">
        <v>14.564102799999999</v>
      </c>
      <c r="AF36">
        <v>2.7224999999999993</v>
      </c>
      <c r="AG36">
        <v>4.5872735999999996</v>
      </c>
      <c r="AH36">
        <v>24.405326399999996</v>
      </c>
      <c r="AI36">
        <v>0</v>
      </c>
      <c r="AJ36">
        <v>0</v>
      </c>
      <c r="AK36">
        <v>15.766649999999998</v>
      </c>
      <c r="AL36">
        <v>0</v>
      </c>
      <c r="AM36">
        <v>3.2392661714285707</v>
      </c>
      <c r="AN36">
        <v>0.66954999999999998</v>
      </c>
      <c r="AO36">
        <v>2.3902787999999999</v>
      </c>
      <c r="AP36">
        <v>1.1397313199999999</v>
      </c>
      <c r="AQ36">
        <v>5.2190999999999992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22.739987969256948</v>
      </c>
      <c r="BB36">
        <f t="shared" si="0"/>
        <v>679.11150272152236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319.99682173280581</v>
      </c>
      <c r="M37">
        <v>28.234554032801615</v>
      </c>
      <c r="N37">
        <v>36.243602362204726</v>
      </c>
      <c r="O37">
        <v>0</v>
      </c>
      <c r="P37">
        <v>38.527830809743257</v>
      </c>
      <c r="Q37">
        <v>3.3520444897959183</v>
      </c>
      <c r="R37">
        <v>13.005025192012285</v>
      </c>
      <c r="S37">
        <v>8.0977210300429192</v>
      </c>
      <c r="T37">
        <v>0</v>
      </c>
      <c r="U37">
        <v>64.241422075237708</v>
      </c>
      <c r="V37">
        <v>3.698463556851312</v>
      </c>
      <c r="W37">
        <v>10.675758917197451</v>
      </c>
      <c r="X37">
        <v>45.256304347723677</v>
      </c>
      <c r="Y37">
        <v>0</v>
      </c>
      <c r="Z37">
        <v>2.01070584</v>
      </c>
      <c r="AA37">
        <v>4.2899843999999998</v>
      </c>
      <c r="AB37">
        <v>12.121704815999999</v>
      </c>
      <c r="AC37">
        <v>8.9164694944000011</v>
      </c>
      <c r="AD37">
        <v>2.7964513200000001</v>
      </c>
      <c r="AE37">
        <v>14.564102799999999</v>
      </c>
      <c r="AF37">
        <v>2.7224999999999993</v>
      </c>
      <c r="AG37">
        <v>4.5872735999999996</v>
      </c>
      <c r="AH37">
        <v>24.405326399999996</v>
      </c>
      <c r="AI37">
        <v>0</v>
      </c>
      <c r="AJ37">
        <v>0</v>
      </c>
      <c r="AK37">
        <v>15.766649999999998</v>
      </c>
      <c r="AL37">
        <v>0</v>
      </c>
      <c r="AM37">
        <v>3.2392661714285707</v>
      </c>
      <c r="AN37">
        <v>0.66954999999999998</v>
      </c>
      <c r="AO37">
        <v>2.2549799999999998</v>
      </c>
      <c r="AP37">
        <v>1.1397313199999999</v>
      </c>
      <c r="AQ37">
        <v>5.2190999999999992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22.719872519700484</v>
      </c>
      <c r="BB37">
        <f t="shared" si="0"/>
        <v>678.51076689294462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319.99682173280581</v>
      </c>
      <c r="M38">
        <v>28.234554032801615</v>
      </c>
      <c r="N38">
        <v>36.243602362204726</v>
      </c>
      <c r="O38">
        <v>0</v>
      </c>
      <c r="P38">
        <v>38.527830809743257</v>
      </c>
      <c r="Q38">
        <v>3.3520444897959183</v>
      </c>
      <c r="R38">
        <v>13.005025192012285</v>
      </c>
      <c r="S38">
        <v>8.0977210300429192</v>
      </c>
      <c r="T38">
        <v>0</v>
      </c>
      <c r="U38">
        <v>64.241422075237708</v>
      </c>
      <c r="V38">
        <v>3.698463556851312</v>
      </c>
      <c r="W38">
        <v>10.675758917197451</v>
      </c>
      <c r="X38">
        <v>45.256304347723677</v>
      </c>
      <c r="Y38">
        <v>0</v>
      </c>
      <c r="Z38">
        <v>2.01070584</v>
      </c>
      <c r="AA38">
        <v>4.3103436480000008</v>
      </c>
      <c r="AB38">
        <v>12.121704815999999</v>
      </c>
      <c r="AC38">
        <v>8.9164694944000011</v>
      </c>
      <c r="AD38">
        <v>2.7964513200000001</v>
      </c>
      <c r="AE38">
        <v>14.564102799999999</v>
      </c>
      <c r="AF38">
        <v>2.7224999999999993</v>
      </c>
      <c r="AG38">
        <v>4.5872735999999996</v>
      </c>
      <c r="AH38">
        <v>24.405326399999996</v>
      </c>
      <c r="AI38">
        <v>0</v>
      </c>
      <c r="AJ38">
        <v>0</v>
      </c>
      <c r="AK38">
        <v>15.766649999999998</v>
      </c>
      <c r="AL38">
        <v>0</v>
      </c>
      <c r="AM38">
        <v>3.2392661714285707</v>
      </c>
      <c r="AN38">
        <v>0.66954999999999998</v>
      </c>
      <c r="AO38">
        <v>2.2549799999999998</v>
      </c>
      <c r="AP38">
        <v>1.1397313199999999</v>
      </c>
      <c r="AQ38">
        <v>5.2190999999999992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22.720532139700484</v>
      </c>
      <c r="BB38">
        <f t="shared" si="0"/>
        <v>678.53046652094463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319.99682173280581</v>
      </c>
      <c r="M39">
        <v>28.234554032801615</v>
      </c>
      <c r="N39">
        <v>36.243602362204726</v>
      </c>
      <c r="O39">
        <v>0</v>
      </c>
      <c r="P39">
        <v>38.527830809743257</v>
      </c>
      <c r="Q39">
        <v>3.3520444897959183</v>
      </c>
      <c r="R39">
        <v>13.005025192012285</v>
      </c>
      <c r="S39">
        <v>8.0977210300429192</v>
      </c>
      <c r="T39">
        <v>0</v>
      </c>
      <c r="U39">
        <v>64.241422075237708</v>
      </c>
      <c r="V39">
        <v>3.698463556851312</v>
      </c>
      <c r="W39">
        <v>10.675758917197451</v>
      </c>
      <c r="X39">
        <v>45.256304347723677</v>
      </c>
      <c r="Y39">
        <v>0</v>
      </c>
      <c r="Z39">
        <v>4.0214116799999999</v>
      </c>
      <c r="AA39">
        <v>4.3103436480000008</v>
      </c>
      <c r="AB39">
        <v>12.121704815999999</v>
      </c>
      <c r="AC39">
        <v>8.9164694944000011</v>
      </c>
      <c r="AD39">
        <v>2.7964513200000001</v>
      </c>
      <c r="AE39">
        <v>14.564102799999999</v>
      </c>
      <c r="AF39">
        <v>2.7224999999999993</v>
      </c>
      <c r="AG39">
        <v>4.5872735999999996</v>
      </c>
      <c r="AH39">
        <v>25.858024400000001</v>
      </c>
      <c r="AI39">
        <v>0</v>
      </c>
      <c r="AJ39">
        <v>0</v>
      </c>
      <c r="AK39">
        <v>15.766649999999998</v>
      </c>
      <c r="AL39">
        <v>0</v>
      </c>
      <c r="AM39">
        <v>1.6196330857142853</v>
      </c>
      <c r="AN39">
        <v>0.66954999999999998</v>
      </c>
      <c r="AO39">
        <v>2.2098803999999999</v>
      </c>
      <c r="AP39">
        <v>1.1397313199999999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22.727182039306843</v>
      </c>
      <c r="BB39">
        <f t="shared" si="0"/>
        <v>678.72905937562393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319.99682173280581</v>
      </c>
      <c r="M40">
        <v>28.234554032801615</v>
      </c>
      <c r="N40">
        <v>36.243602362204726</v>
      </c>
      <c r="O40">
        <v>0</v>
      </c>
      <c r="P40">
        <v>38.527830809743257</v>
      </c>
      <c r="Q40">
        <v>3.3520444897959183</v>
      </c>
      <c r="R40">
        <v>13.005025192012285</v>
      </c>
      <c r="S40">
        <v>8.0977210300429192</v>
      </c>
      <c r="T40">
        <v>0</v>
      </c>
      <c r="U40">
        <v>64.241422075237708</v>
      </c>
      <c r="V40">
        <v>3.698463556851312</v>
      </c>
      <c r="W40">
        <v>10.675758917197451</v>
      </c>
      <c r="X40">
        <v>45.25507338489561</v>
      </c>
      <c r="Y40">
        <v>0</v>
      </c>
      <c r="Z40">
        <v>4.0214116799999999</v>
      </c>
      <c r="AA40">
        <v>4.3103436480000008</v>
      </c>
      <c r="AB40">
        <v>12.121704815999999</v>
      </c>
      <c r="AC40">
        <v>8.9164694944000011</v>
      </c>
      <c r="AD40">
        <v>2.7964513200000001</v>
      </c>
      <c r="AE40">
        <v>14.564102799999999</v>
      </c>
      <c r="AF40">
        <v>2.7224999999999993</v>
      </c>
      <c r="AG40">
        <v>4.5872735999999996</v>
      </c>
      <c r="AH40">
        <v>26.148564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2.2098803999999999</v>
      </c>
      <c r="AP40">
        <v>1.1397313199999999</v>
      </c>
      <c r="AQ40">
        <v>2.6095499999999996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22.68407950610445</v>
      </c>
      <c r="BB40">
        <f t="shared" si="0"/>
        <v>677.44183746028386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319.99682173280581</v>
      </c>
      <c r="M41">
        <v>28.234554032801615</v>
      </c>
      <c r="N41">
        <v>36.243602362204726</v>
      </c>
      <c r="O41">
        <v>0</v>
      </c>
      <c r="P41">
        <v>38.527830809743257</v>
      </c>
      <c r="Q41">
        <v>3.3520444897959183</v>
      </c>
      <c r="R41">
        <v>13.005025192012285</v>
      </c>
      <c r="S41">
        <v>8.0977210300429192</v>
      </c>
      <c r="T41">
        <v>0</v>
      </c>
      <c r="U41">
        <v>64.241422075237708</v>
      </c>
      <c r="V41">
        <v>3.698463556851312</v>
      </c>
      <c r="W41">
        <v>10.675758917197451</v>
      </c>
      <c r="X41">
        <v>45.25507338489561</v>
      </c>
      <c r="Y41">
        <v>0</v>
      </c>
      <c r="Z41">
        <v>4.0214116799999999</v>
      </c>
      <c r="AA41">
        <v>4.3103436480000008</v>
      </c>
      <c r="AB41">
        <v>8.0811365439999996</v>
      </c>
      <c r="AC41">
        <v>8.9164694944000011</v>
      </c>
      <c r="AD41">
        <v>2.7964513200000001</v>
      </c>
      <c r="AE41">
        <v>14.564102799999999</v>
      </c>
      <c r="AF41">
        <v>2.7224999999999993</v>
      </c>
      <c r="AG41">
        <v>4.5872735999999996</v>
      </c>
      <c r="AH41">
        <v>26.148564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2.1377210400000006</v>
      </c>
      <c r="AP41">
        <v>1.1397313199999999</v>
      </c>
      <c r="AQ41">
        <v>2.6095499999999996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22.550827368904454</v>
      </c>
      <c r="BB41">
        <f t="shared" si="0"/>
        <v>673.46236196548375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319.99682173280581</v>
      </c>
      <c r="M42">
        <v>28.234554032801615</v>
      </c>
      <c r="N42">
        <v>36.243602362204726</v>
      </c>
      <c r="O42">
        <v>0</v>
      </c>
      <c r="P42">
        <v>38.527830809743257</v>
      </c>
      <c r="Q42">
        <v>3.3520444897959183</v>
      </c>
      <c r="R42">
        <v>13.005025192012285</v>
      </c>
      <c r="S42">
        <v>8.0977210300429192</v>
      </c>
      <c r="T42">
        <v>0</v>
      </c>
      <c r="U42">
        <v>64.241422075237708</v>
      </c>
      <c r="V42">
        <v>3.5802505039929016</v>
      </c>
      <c r="W42">
        <v>10.675758917197451</v>
      </c>
      <c r="X42">
        <v>45.25507338489561</v>
      </c>
      <c r="Y42">
        <v>0</v>
      </c>
      <c r="Z42">
        <v>4.0214116799999999</v>
      </c>
      <c r="AA42">
        <v>8.6042060000000014</v>
      </c>
      <c r="AB42">
        <v>8.0811365439999996</v>
      </c>
      <c r="AC42">
        <v>8.9164694944000011</v>
      </c>
      <c r="AD42">
        <v>2.7964513200000001</v>
      </c>
      <c r="AE42">
        <v>15.167135380800001</v>
      </c>
      <c r="AF42">
        <v>2.7224999999999993</v>
      </c>
      <c r="AG42">
        <v>4.5872735999999996</v>
      </c>
      <c r="AH42">
        <v>26.148564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2.1377210400000006</v>
      </c>
      <c r="AP42">
        <v>1.1397313199999999</v>
      </c>
      <c r="AQ42">
        <v>2.6095499999999996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22.705656952514165</v>
      </c>
      <c r="BB42">
        <f t="shared" si="0"/>
        <v>678.08621426181583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319.99682173280581</v>
      </c>
      <c r="M43">
        <v>28.234554032801615</v>
      </c>
      <c r="N43">
        <v>36.243602362204726</v>
      </c>
      <c r="O43">
        <v>0</v>
      </c>
      <c r="P43">
        <v>38.527830809743257</v>
      </c>
      <c r="Q43">
        <v>3.3520444897959183</v>
      </c>
      <c r="R43">
        <v>13.005025192012285</v>
      </c>
      <c r="S43">
        <v>8.0977210300429192</v>
      </c>
      <c r="T43">
        <v>0</v>
      </c>
      <c r="U43">
        <v>64.241422075237708</v>
      </c>
      <c r="V43">
        <v>3.5802505039929016</v>
      </c>
      <c r="W43">
        <v>10.675758917197451</v>
      </c>
      <c r="X43">
        <v>45.25507338489561</v>
      </c>
      <c r="Y43">
        <v>0</v>
      </c>
      <c r="Z43">
        <v>4.0214116799999999</v>
      </c>
      <c r="AA43">
        <v>8.6042060000000014</v>
      </c>
      <c r="AB43">
        <v>8.0811365439999996</v>
      </c>
      <c r="AC43">
        <v>8.9164694944000011</v>
      </c>
      <c r="AD43">
        <v>2.7964513200000001</v>
      </c>
      <c r="AE43">
        <v>15.167135380800001</v>
      </c>
      <c r="AF43">
        <v>2.7224999999999993</v>
      </c>
      <c r="AG43">
        <v>4.5872735999999996</v>
      </c>
      <c r="AH43">
        <v>26.148564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2.1377210400000006</v>
      </c>
      <c r="AP43">
        <v>1.1397313199999999</v>
      </c>
      <c r="AQ43">
        <v>2.6095499999999996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22.684608631714163</v>
      </c>
      <c r="BB43">
        <f t="shared" si="0"/>
        <v>677.4576249342158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399.9969665613944</v>
      </c>
      <c r="M44">
        <v>28.234554032801615</v>
      </c>
      <c r="N44">
        <v>36.243602362204726</v>
      </c>
      <c r="O44">
        <v>0</v>
      </c>
      <c r="P44">
        <v>38.527830809743257</v>
      </c>
      <c r="Q44">
        <v>3.3520444897959183</v>
      </c>
      <c r="R44">
        <v>13.005025192012285</v>
      </c>
      <c r="S44">
        <v>8.0977210300429192</v>
      </c>
      <c r="T44">
        <v>0</v>
      </c>
      <c r="U44">
        <v>64.241422075237708</v>
      </c>
      <c r="V44">
        <v>3.5802505039929016</v>
      </c>
      <c r="W44">
        <v>10.675758917197451</v>
      </c>
      <c r="X44">
        <v>45.25507338489561</v>
      </c>
      <c r="Y44">
        <v>0</v>
      </c>
      <c r="Z44">
        <v>4.0214116799999999</v>
      </c>
      <c r="AA44">
        <v>8.6042060000000014</v>
      </c>
      <c r="AB44">
        <v>8.0811365439999996</v>
      </c>
      <c r="AC44">
        <v>8.9164694944000011</v>
      </c>
      <c r="AD44">
        <v>2.7964513200000001</v>
      </c>
      <c r="AE44">
        <v>15.167135380800001</v>
      </c>
      <c r="AF44">
        <v>2.7224999999999993</v>
      </c>
      <c r="AG44">
        <v>4.5872735999999996</v>
      </c>
      <c r="AH44">
        <v>26.148564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2.1377210400000006</v>
      </c>
      <c r="AP44">
        <v>1.1397313199999999</v>
      </c>
      <c r="AQ44">
        <v>2.6095499999999996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25.276613329994213</v>
      </c>
      <c r="BB44">
        <f t="shared" si="0"/>
        <v>754.86576506452434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349.9970012394366</v>
      </c>
      <c r="M45">
        <v>28.234554032801615</v>
      </c>
      <c r="N45">
        <v>36.243602362204726</v>
      </c>
      <c r="O45">
        <v>0</v>
      </c>
      <c r="P45">
        <v>38.527830809743257</v>
      </c>
      <c r="Q45">
        <v>3.3520444897959183</v>
      </c>
      <c r="R45">
        <v>13.005025192012285</v>
      </c>
      <c r="S45">
        <v>8.0977210300429192</v>
      </c>
      <c r="T45">
        <v>0</v>
      </c>
      <c r="U45">
        <v>64.241422075237708</v>
      </c>
      <c r="V45">
        <v>3.5802505039929016</v>
      </c>
      <c r="W45">
        <v>10.428071754332624</v>
      </c>
      <c r="X45">
        <v>45.25507338489561</v>
      </c>
      <c r="Y45">
        <v>0</v>
      </c>
      <c r="Z45">
        <v>4.0214116799999999</v>
      </c>
      <c r="AA45">
        <v>8.6042060000000014</v>
      </c>
      <c r="AB45">
        <v>8.0811365439999996</v>
      </c>
      <c r="AC45">
        <v>5.9383226240000004</v>
      </c>
      <c r="AD45">
        <v>2.7964513200000001</v>
      </c>
      <c r="AE45">
        <v>15.167135380800001</v>
      </c>
      <c r="AF45">
        <v>2.7224999999999993</v>
      </c>
      <c r="AG45">
        <v>4.5872735999999996</v>
      </c>
      <c r="AH45">
        <v>26.148564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2.1106612799999995</v>
      </c>
      <c r="AP45">
        <v>1.1397313199999999</v>
      </c>
      <c r="AQ45">
        <v>2.6095499999999996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23.551220605381708</v>
      </c>
      <c r="BB45">
        <f t="shared" si="0"/>
        <v>703.33829867391432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349.9970012394366</v>
      </c>
      <c r="M46">
        <v>28.234554032801615</v>
      </c>
      <c r="N46">
        <v>36.243602362204726</v>
      </c>
      <c r="O46">
        <v>0</v>
      </c>
      <c r="P46">
        <v>38.527830809743257</v>
      </c>
      <c r="Q46">
        <v>3.3520444897959183</v>
      </c>
      <c r="R46">
        <v>13.005025192012285</v>
      </c>
      <c r="S46">
        <v>8.0977210300429192</v>
      </c>
      <c r="T46">
        <v>0</v>
      </c>
      <c r="U46">
        <v>64.241422075237708</v>
      </c>
      <c r="V46">
        <v>3.5802505039929016</v>
      </c>
      <c r="W46">
        <v>10.428071754332624</v>
      </c>
      <c r="X46">
        <v>45.25507338489561</v>
      </c>
      <c r="Y46">
        <v>0</v>
      </c>
      <c r="Z46">
        <v>4.0214116799999999</v>
      </c>
      <c r="AA46">
        <v>8.6042060000000014</v>
      </c>
      <c r="AB46">
        <v>8.0811365439999996</v>
      </c>
      <c r="AC46">
        <v>5.9383226240000004</v>
      </c>
      <c r="AD46">
        <v>2.7964513200000001</v>
      </c>
      <c r="AE46">
        <v>15.167135380800001</v>
      </c>
      <c r="AF46">
        <v>2.7224999999999993</v>
      </c>
      <c r="AG46">
        <v>4.5872735999999996</v>
      </c>
      <c r="AH46">
        <v>26.148564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2.1106612799999995</v>
      </c>
      <c r="AP46">
        <v>1.1397313199999999</v>
      </c>
      <c r="AQ46">
        <v>2.6095499999999996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23.551220605381708</v>
      </c>
      <c r="BB46">
        <f t="shared" si="0"/>
        <v>703.33829867391432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399.9969665613944</v>
      </c>
      <c r="M47">
        <v>28.234554032801615</v>
      </c>
      <c r="N47">
        <v>36.243602362204726</v>
      </c>
      <c r="O47">
        <v>0</v>
      </c>
      <c r="P47">
        <v>38.527830809743257</v>
      </c>
      <c r="Q47">
        <v>3.3520444897959183</v>
      </c>
      <c r="R47">
        <v>13.005025192012285</v>
      </c>
      <c r="S47">
        <v>8.0977210300429192</v>
      </c>
      <c r="T47">
        <v>0</v>
      </c>
      <c r="U47">
        <v>64.241422075237708</v>
      </c>
      <c r="V47">
        <v>3.5802505039929016</v>
      </c>
      <c r="W47">
        <v>10.428071754332624</v>
      </c>
      <c r="X47">
        <v>45.25507338489561</v>
      </c>
      <c r="Y47">
        <v>0</v>
      </c>
      <c r="Z47">
        <v>4.0214116799999999</v>
      </c>
      <c r="AA47">
        <v>4.2899843999999998</v>
      </c>
      <c r="AB47">
        <v>8.0811365439999996</v>
      </c>
      <c r="AC47">
        <v>5.9383226240000004</v>
      </c>
      <c r="AD47">
        <v>2.7964513200000001</v>
      </c>
      <c r="AE47">
        <v>15.167135380800001</v>
      </c>
      <c r="AF47">
        <v>2.7224999999999993</v>
      </c>
      <c r="AG47">
        <v>4.5872735999999996</v>
      </c>
      <c r="AH47">
        <v>27.601261999999998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2.1106612799999995</v>
      </c>
      <c r="AP47">
        <v>1.1397313199999999</v>
      </c>
      <c r="AQ47">
        <v>2.6095499999999996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25.066631978775341</v>
      </c>
      <c r="BB47">
        <f t="shared" si="0"/>
        <v>748.59484507087859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409.99653607875229</v>
      </c>
      <c r="M48">
        <v>28.234554032801615</v>
      </c>
      <c r="N48">
        <v>36.243602362204726</v>
      </c>
      <c r="O48">
        <v>0</v>
      </c>
      <c r="P48">
        <v>38.527830809743257</v>
      </c>
      <c r="Q48">
        <v>3.3520444897959183</v>
      </c>
      <c r="R48">
        <v>13.005025192012285</v>
      </c>
      <c r="S48">
        <v>8.0977210300429192</v>
      </c>
      <c r="T48">
        <v>0</v>
      </c>
      <c r="U48">
        <v>64.241422075237708</v>
      </c>
      <c r="V48">
        <v>3.5802505039929016</v>
      </c>
      <c r="W48">
        <v>10.428071754332624</v>
      </c>
      <c r="X48">
        <v>45.25507338489561</v>
      </c>
      <c r="Y48">
        <v>0</v>
      </c>
      <c r="Z48">
        <v>4.0214116799999999</v>
      </c>
      <c r="AA48">
        <v>3.393208</v>
      </c>
      <c r="AB48">
        <v>8.0811365439999996</v>
      </c>
      <c r="AC48">
        <v>5.9383226240000004</v>
      </c>
      <c r="AD48">
        <v>2.7964513200000001</v>
      </c>
      <c r="AE48">
        <v>15.167135380800001</v>
      </c>
      <c r="AF48">
        <v>2.7224999999999993</v>
      </c>
      <c r="AG48">
        <v>4.5872735999999996</v>
      </c>
      <c r="AH48">
        <v>27.601261999999998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2.1106612799999995</v>
      </c>
      <c r="AP48">
        <v>1.1397313199999999</v>
      </c>
      <c r="AQ48">
        <v>2.6095499999999996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25.361626596806722</v>
      </c>
      <c r="BB48">
        <f t="shared" si="0"/>
        <v>757.40264357020521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429.99641692245194</v>
      </c>
      <c r="M49">
        <v>28.234554032801615</v>
      </c>
      <c r="N49">
        <v>36.243602362204726</v>
      </c>
      <c r="O49">
        <v>0</v>
      </c>
      <c r="P49">
        <v>38.527830809743257</v>
      </c>
      <c r="Q49">
        <v>3.3520444897959183</v>
      </c>
      <c r="R49">
        <v>13.005025192012285</v>
      </c>
      <c r="S49">
        <v>8.0977210300429192</v>
      </c>
      <c r="T49">
        <v>0</v>
      </c>
      <c r="U49">
        <v>64.241422075237708</v>
      </c>
      <c r="V49">
        <v>3.5802505039929016</v>
      </c>
      <c r="W49">
        <v>10.148713839425181</v>
      </c>
      <c r="X49">
        <v>30.171493330107985</v>
      </c>
      <c r="Y49">
        <v>0</v>
      </c>
      <c r="Z49">
        <v>2.01070584</v>
      </c>
      <c r="AA49">
        <v>2.0843992</v>
      </c>
      <c r="AB49">
        <v>8.0811365439999996</v>
      </c>
      <c r="AC49">
        <v>5.9383226240000004</v>
      </c>
      <c r="AD49">
        <v>2.7964513200000001</v>
      </c>
      <c r="AE49">
        <v>15.167135380800001</v>
      </c>
      <c r="AF49">
        <v>2.7224999999999993</v>
      </c>
      <c r="AG49">
        <v>4.5872735999999996</v>
      </c>
      <c r="AH49">
        <v>27.601261999999998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2.0836015200000002</v>
      </c>
      <c r="AP49">
        <v>1.1397313199999999</v>
      </c>
      <c r="AQ49">
        <v>2.6095499999999996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25.403370820234848</v>
      </c>
      <c r="BB49">
        <f t="shared" si="0"/>
        <v>758.65126782078164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429.99641692245194</v>
      </c>
      <c r="M50">
        <v>28.234554032801615</v>
      </c>
      <c r="N50">
        <v>36.243602362204726</v>
      </c>
      <c r="O50">
        <v>0</v>
      </c>
      <c r="P50">
        <v>38.527830809743257</v>
      </c>
      <c r="Q50">
        <v>3.3520444897959183</v>
      </c>
      <c r="R50">
        <v>13.005025192012285</v>
      </c>
      <c r="S50">
        <v>8.0977210300429192</v>
      </c>
      <c r="T50">
        <v>0</v>
      </c>
      <c r="U50">
        <v>64.241422075237708</v>
      </c>
      <c r="V50">
        <v>3.5802505039929016</v>
      </c>
      <c r="W50">
        <v>10.148713839425181</v>
      </c>
      <c r="X50">
        <v>30.171493330107985</v>
      </c>
      <c r="Y50">
        <v>0</v>
      </c>
      <c r="Z50">
        <v>2.01070584</v>
      </c>
      <c r="AA50">
        <v>0</v>
      </c>
      <c r="AB50">
        <v>8.0811365439999996</v>
      </c>
      <c r="AC50">
        <v>5.9383226240000004</v>
      </c>
      <c r="AD50">
        <v>2.7964513200000001</v>
      </c>
      <c r="AE50">
        <v>15.167135380800001</v>
      </c>
      <c r="AF50">
        <v>2.7224999999999993</v>
      </c>
      <c r="AG50">
        <v>4.5872735999999996</v>
      </c>
      <c r="AH50">
        <v>27.601261999999998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2.0836015200000002</v>
      </c>
      <c r="AP50">
        <v>1.1397313199999999</v>
      </c>
      <c r="AQ50">
        <v>2.6095499999999996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25.335836163434848</v>
      </c>
      <c r="BB50">
        <f t="shared" si="0"/>
        <v>756.63440327758167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449.99693903005266</v>
      </c>
      <c r="M51">
        <v>28.234554032801615</v>
      </c>
      <c r="N51">
        <v>36.243602362204726</v>
      </c>
      <c r="O51">
        <v>0</v>
      </c>
      <c r="P51">
        <v>38.527830809743257</v>
      </c>
      <c r="Q51">
        <v>3.3520444897959183</v>
      </c>
      <c r="R51">
        <v>13.005025192012285</v>
      </c>
      <c r="S51">
        <v>8.0977210300429192</v>
      </c>
      <c r="T51">
        <v>0</v>
      </c>
      <c r="U51">
        <v>64.241422075237708</v>
      </c>
      <c r="V51">
        <v>3.5802505039929016</v>
      </c>
      <c r="W51">
        <v>10.148713839425181</v>
      </c>
      <c r="X51">
        <v>30.171493330107985</v>
      </c>
      <c r="Y51">
        <v>0</v>
      </c>
      <c r="Z51">
        <v>2.01070584</v>
      </c>
      <c r="AA51">
        <v>0</v>
      </c>
      <c r="AB51">
        <v>8.0811365439999996</v>
      </c>
      <c r="AC51">
        <v>5.9383226240000004</v>
      </c>
      <c r="AD51">
        <v>2.7964513200000001</v>
      </c>
      <c r="AE51">
        <v>15.167135380800001</v>
      </c>
      <c r="AF51">
        <v>2.7224999999999993</v>
      </c>
      <c r="AG51">
        <v>4.5872735999999996</v>
      </c>
      <c r="AH51">
        <v>27.601261999999998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2.0836015200000002</v>
      </c>
      <c r="AP51">
        <v>1.1397313199999999</v>
      </c>
      <c r="AQ51">
        <v>2.6095499999999996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25.98385308072038</v>
      </c>
      <c r="BB51">
        <f t="shared" si="0"/>
        <v>775.98690846789668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479.99643757152739</v>
      </c>
      <c r="M52">
        <v>28.234554032801615</v>
      </c>
      <c r="N52">
        <v>36.243602362204726</v>
      </c>
      <c r="O52">
        <v>0</v>
      </c>
      <c r="P52">
        <v>38.527830809743257</v>
      </c>
      <c r="Q52">
        <v>3.3520444897959183</v>
      </c>
      <c r="R52">
        <v>13.005025192012285</v>
      </c>
      <c r="S52">
        <v>8.0977210300429192</v>
      </c>
      <c r="T52">
        <v>0</v>
      </c>
      <c r="U52">
        <v>64.241422075237708</v>
      </c>
      <c r="V52">
        <v>3.5802505039929016</v>
      </c>
      <c r="W52">
        <v>10.148713839425181</v>
      </c>
      <c r="X52">
        <v>30.171493330107985</v>
      </c>
      <c r="Y52">
        <v>0</v>
      </c>
      <c r="Z52">
        <v>2.01070584</v>
      </c>
      <c r="AA52">
        <v>0</v>
      </c>
      <c r="AB52">
        <v>8.0811365439999996</v>
      </c>
      <c r="AC52">
        <v>5.9383226240000004</v>
      </c>
      <c r="AD52">
        <v>2.7964513200000001</v>
      </c>
      <c r="AE52">
        <v>15.167135380800001</v>
      </c>
      <c r="AF52">
        <v>2.7224999999999993</v>
      </c>
      <c r="AG52">
        <v>4.5872735999999996</v>
      </c>
      <c r="AH52">
        <v>21.528984359999999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2.0836015200000002</v>
      </c>
      <c r="AP52">
        <v>1.1397313199999999</v>
      </c>
      <c r="AQ52">
        <v>2.6095499999999996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26.75909489201662</v>
      </c>
      <c r="BB52">
        <f t="shared" si="0"/>
        <v>799.13888755807523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539.99837388346725</v>
      </c>
      <c r="M53">
        <v>28.234554032801615</v>
      </c>
      <c r="N53">
        <v>36.243602362204726</v>
      </c>
      <c r="O53">
        <v>0</v>
      </c>
      <c r="P53">
        <v>38.527830809743257</v>
      </c>
      <c r="Q53">
        <v>3.3520444897959183</v>
      </c>
      <c r="R53">
        <v>13.005025192012285</v>
      </c>
      <c r="S53">
        <v>8.0977210300429192</v>
      </c>
      <c r="T53">
        <v>0</v>
      </c>
      <c r="U53">
        <v>64.241422075237708</v>
      </c>
      <c r="V53">
        <v>3.5802505039929016</v>
      </c>
      <c r="W53">
        <v>10.148713839425181</v>
      </c>
      <c r="X53">
        <v>30.171493330107985</v>
      </c>
      <c r="Y53">
        <v>0</v>
      </c>
      <c r="Z53">
        <v>2.01070584</v>
      </c>
      <c r="AA53">
        <v>0</v>
      </c>
      <c r="AB53">
        <v>8.0811365439999996</v>
      </c>
      <c r="AC53">
        <v>5.9383226240000004</v>
      </c>
      <c r="AD53">
        <v>2.7964513200000001</v>
      </c>
      <c r="AE53">
        <v>15.167135380800001</v>
      </c>
      <c r="AF53">
        <v>2.7224999999999993</v>
      </c>
      <c r="AG53">
        <v>4.5872735999999996</v>
      </c>
      <c r="AH53">
        <v>21.528984359999999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2.0655616800000001</v>
      </c>
      <c r="AP53">
        <v>2.90827992</v>
      </c>
      <c r="AQ53">
        <v>4.6391999999999989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28.825680101156031</v>
      </c>
      <c r="BB53">
        <f t="shared" si="0"/>
        <v>860.85439742087544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459.99577568089506</v>
      </c>
      <c r="M54">
        <v>28.234554032801615</v>
      </c>
      <c r="N54">
        <v>36.243602362204726</v>
      </c>
      <c r="O54">
        <v>0</v>
      </c>
      <c r="P54">
        <v>38.527830809743257</v>
      </c>
      <c r="Q54">
        <v>3.3520444897959183</v>
      </c>
      <c r="R54">
        <v>13.005025192012285</v>
      </c>
      <c r="S54">
        <v>8.0977210300429192</v>
      </c>
      <c r="T54">
        <v>0</v>
      </c>
      <c r="U54">
        <v>64.241422075237708</v>
      </c>
      <c r="V54">
        <v>3.5802505039929016</v>
      </c>
      <c r="W54">
        <v>10.148713839425181</v>
      </c>
      <c r="X54">
        <v>30.171493330107985</v>
      </c>
      <c r="Y54">
        <v>0</v>
      </c>
      <c r="Z54">
        <v>2.01070584</v>
      </c>
      <c r="AA54">
        <v>0</v>
      </c>
      <c r="AB54">
        <v>8.0811365439999996</v>
      </c>
      <c r="AC54">
        <v>5.9383226240000004</v>
      </c>
      <c r="AD54">
        <v>2.7964513200000001</v>
      </c>
      <c r="AE54">
        <v>15.167135380800001</v>
      </c>
      <c r="AF54">
        <v>2.7224999999999993</v>
      </c>
      <c r="AG54">
        <v>4.5872735999999996</v>
      </c>
      <c r="AH54">
        <v>21.528984359999999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2.0655616800000001</v>
      </c>
      <c r="AP54">
        <v>2.90827992</v>
      </c>
      <c r="AQ54">
        <v>5.2190999999999992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26.2523778355594</v>
      </c>
      <c r="BB54">
        <f t="shared" si="0"/>
        <v>784.00500148390017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379.99544400380751</v>
      </c>
      <c r="M55">
        <v>28.234554032801615</v>
      </c>
      <c r="N55">
        <v>36.243602362204726</v>
      </c>
      <c r="O55">
        <v>0</v>
      </c>
      <c r="P55">
        <v>38.527830809743257</v>
      </c>
      <c r="Q55">
        <v>3.3520444897959183</v>
      </c>
      <c r="R55">
        <v>13.005025192012285</v>
      </c>
      <c r="S55">
        <v>8.0977210300429192</v>
      </c>
      <c r="T55">
        <v>0</v>
      </c>
      <c r="U55">
        <v>64.241422075237708</v>
      </c>
      <c r="V55">
        <v>3.5802505039929016</v>
      </c>
      <c r="W55">
        <v>10.148713839425181</v>
      </c>
      <c r="X55">
        <v>30.171493330107985</v>
      </c>
      <c r="Y55">
        <v>0</v>
      </c>
      <c r="Z55">
        <v>2.01070584</v>
      </c>
      <c r="AA55">
        <v>4.3103436480000008</v>
      </c>
      <c r="AB55">
        <v>8.0811365439999996</v>
      </c>
      <c r="AC55">
        <v>5.9383226240000004</v>
      </c>
      <c r="AD55">
        <v>2.7964513200000001</v>
      </c>
      <c r="AE55">
        <v>15.167135380800001</v>
      </c>
      <c r="AF55">
        <v>2.7224999999999993</v>
      </c>
      <c r="AG55">
        <v>4.5872735999999996</v>
      </c>
      <c r="AH55">
        <v>21.528984359999999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2.0655616800000001</v>
      </c>
      <c r="AP55">
        <v>1.1397313199999999</v>
      </c>
      <c r="AQ55">
        <v>5.2190999999999992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23.742682421504384</v>
      </c>
      <c r="BB55">
        <f t="shared" si="0"/>
        <v>709.05616026886742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399.99667131161817</v>
      </c>
      <c r="M56">
        <v>28.234554032801615</v>
      </c>
      <c r="N56">
        <v>36.243602362204726</v>
      </c>
      <c r="O56">
        <v>0</v>
      </c>
      <c r="P56">
        <v>38.527830809743257</v>
      </c>
      <c r="Q56">
        <v>3.3520444897959183</v>
      </c>
      <c r="R56">
        <v>13.005025192012285</v>
      </c>
      <c r="S56">
        <v>8.0977210300429192</v>
      </c>
      <c r="T56">
        <v>0</v>
      </c>
      <c r="U56">
        <v>64.241422075237708</v>
      </c>
      <c r="V56">
        <v>3.5802505039929016</v>
      </c>
      <c r="W56">
        <v>10.148713839425181</v>
      </c>
      <c r="X56">
        <v>30.171493330107985</v>
      </c>
      <c r="Y56">
        <v>0</v>
      </c>
      <c r="Z56">
        <v>2.01070584</v>
      </c>
      <c r="AA56">
        <v>4.3103436480000008</v>
      </c>
      <c r="AB56">
        <v>8.0811365439999996</v>
      </c>
      <c r="AC56">
        <v>5.9383226240000004</v>
      </c>
      <c r="AD56">
        <v>2.7964513200000001</v>
      </c>
      <c r="AE56">
        <v>14.760914999999999</v>
      </c>
      <c r="AF56">
        <v>2.7224999999999993</v>
      </c>
      <c r="AG56">
        <v>4.5872735999999996</v>
      </c>
      <c r="AH56">
        <v>21.528984359999999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2.0655616800000001</v>
      </c>
      <c r="AP56">
        <v>1.1397313199999999</v>
      </c>
      <c r="AQ56">
        <v>5.2190999999999992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24.377560773077427</v>
      </c>
      <c r="BB56">
        <f t="shared" si="0"/>
        <v>728.01628884430488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449.99661210258836</v>
      </c>
      <c r="M57">
        <v>28.234554032801615</v>
      </c>
      <c r="N57">
        <v>36.243602362204726</v>
      </c>
      <c r="O57">
        <v>0</v>
      </c>
      <c r="P57">
        <v>38.527830809743257</v>
      </c>
      <c r="Q57">
        <v>3.3520444897959183</v>
      </c>
      <c r="R57">
        <v>13.005025192012285</v>
      </c>
      <c r="S57">
        <v>8.0977210300429192</v>
      </c>
      <c r="T57">
        <v>0</v>
      </c>
      <c r="U57">
        <v>64.241422075237708</v>
      </c>
      <c r="V57">
        <v>3.5802505039929016</v>
      </c>
      <c r="W57">
        <v>10.148713839425181</v>
      </c>
      <c r="X57">
        <v>30.171493330107985</v>
      </c>
      <c r="Y57">
        <v>0</v>
      </c>
      <c r="Z57">
        <v>2.01070584</v>
      </c>
      <c r="AA57">
        <v>4.3103436480000008</v>
      </c>
      <c r="AB57">
        <v>8.0811365439999996</v>
      </c>
      <c r="AC57">
        <v>5.9383226240000004</v>
      </c>
      <c r="AD57">
        <v>2.7964513200000001</v>
      </c>
      <c r="AE57">
        <v>14.760914999999999</v>
      </c>
      <c r="AF57">
        <v>2.7224999999999993</v>
      </c>
      <c r="AG57">
        <v>4.5872735999999996</v>
      </c>
      <c r="AH57">
        <v>18.885074000000003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2.1016413599999999</v>
      </c>
      <c r="AP57">
        <v>1.1397313199999999</v>
      </c>
      <c r="AQ57">
        <v>5.2190999999999992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25.913065214304932</v>
      </c>
      <c r="BB57">
        <f t="shared" si="0"/>
        <v>773.87289451404797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499.99656319689223</v>
      </c>
      <c r="M58">
        <v>28.234554032801615</v>
      </c>
      <c r="N58">
        <v>36.243602362204726</v>
      </c>
      <c r="O58">
        <v>0</v>
      </c>
      <c r="P58">
        <v>38.527830809743257</v>
      </c>
      <c r="Q58">
        <v>3.3473863636363639</v>
      </c>
      <c r="R58">
        <v>13.007344845235194</v>
      </c>
      <c r="S58">
        <v>8.1009547376664042</v>
      </c>
      <c r="T58">
        <v>0</v>
      </c>
      <c r="U58">
        <v>64.241422075237708</v>
      </c>
      <c r="V58">
        <v>3.5802505039929016</v>
      </c>
      <c r="W58">
        <v>10.148713839425181</v>
      </c>
      <c r="X58">
        <v>30.171493330107985</v>
      </c>
      <c r="Y58">
        <v>0</v>
      </c>
      <c r="Z58">
        <v>2.01070584</v>
      </c>
      <c r="AA58">
        <v>4.3103436480000008</v>
      </c>
      <c r="AB58">
        <v>8.0811365439999996</v>
      </c>
      <c r="AC58">
        <v>5.9383226240000004</v>
      </c>
      <c r="AD58">
        <v>2.7964513200000001</v>
      </c>
      <c r="AE58">
        <v>14.760914999999999</v>
      </c>
      <c r="AF58">
        <v>2.7224999999999993</v>
      </c>
      <c r="AG58">
        <v>4.5872735999999996</v>
      </c>
      <c r="AH58">
        <v>18.885074000000003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2.1016413599999999</v>
      </c>
      <c r="AP58">
        <v>1.1397313199999999</v>
      </c>
      <c r="AQ58">
        <v>5.2190999999999992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27.533092609747964</v>
      </c>
      <c r="BB58">
        <f t="shared" si="0"/>
        <v>822.25371344759526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539.99603057815966</v>
      </c>
      <c r="M59">
        <v>28.234554032801615</v>
      </c>
      <c r="N59">
        <v>36.243602362204726</v>
      </c>
      <c r="O59">
        <v>0</v>
      </c>
      <c r="P59">
        <v>38.527830809743257</v>
      </c>
      <c r="Q59">
        <v>3.3473863636363639</v>
      </c>
      <c r="R59">
        <v>13.007344845235194</v>
      </c>
      <c r="S59">
        <v>8.1009547376664042</v>
      </c>
      <c r="T59">
        <v>0</v>
      </c>
      <c r="U59">
        <v>64.241422075237708</v>
      </c>
      <c r="V59">
        <v>3.5802505039929016</v>
      </c>
      <c r="W59">
        <v>9.7751799610894938</v>
      </c>
      <c r="X59">
        <v>30.171493330107985</v>
      </c>
      <c r="Y59">
        <v>0</v>
      </c>
      <c r="Z59">
        <v>2.01070584</v>
      </c>
      <c r="AA59">
        <v>4.3103436480000008</v>
      </c>
      <c r="AB59">
        <v>8.0811365439999996</v>
      </c>
      <c r="AC59">
        <v>5.9383226240000004</v>
      </c>
      <c r="AD59">
        <v>2.7964513200000001</v>
      </c>
      <c r="AE59">
        <v>14.760914999999999</v>
      </c>
      <c r="AF59">
        <v>2.7224999999999993</v>
      </c>
      <c r="AG59">
        <v>4.5872735999999996</v>
      </c>
      <c r="AH59">
        <v>17.432375999999998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2.1016413599999999</v>
      </c>
      <c r="AP59">
        <v>1.1397313199999999</v>
      </c>
      <c r="AQ59">
        <v>7.8286499999999988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28.854457545500477</v>
      </c>
      <c r="BB59">
        <f t="shared" si="0"/>
        <v>861.71513401477443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12.000000000000002</v>
      </c>
      <c r="K60">
        <v>4.7022225525927706</v>
      </c>
      <c r="L60">
        <v>578.49247468354429</v>
      </c>
      <c r="M60">
        <v>28.234554032801615</v>
      </c>
      <c r="N60">
        <v>36.243602362204726</v>
      </c>
      <c r="O60">
        <v>0</v>
      </c>
      <c r="P60">
        <v>38.527830809743257</v>
      </c>
      <c r="Q60">
        <v>3.3473863636363639</v>
      </c>
      <c r="R60">
        <v>13.007344845235194</v>
      </c>
      <c r="S60">
        <v>8.1009547376664042</v>
      </c>
      <c r="T60">
        <v>0</v>
      </c>
      <c r="U60">
        <v>64.241422075237708</v>
      </c>
      <c r="V60">
        <v>3.5802505039929016</v>
      </c>
      <c r="W60">
        <v>9.7751799610894938</v>
      </c>
      <c r="X60">
        <v>30.171493330107985</v>
      </c>
      <c r="Y60">
        <v>0</v>
      </c>
      <c r="Z60">
        <v>2.01070584</v>
      </c>
      <c r="AA60">
        <v>4.3103436480000008</v>
      </c>
      <c r="AB60">
        <v>8.0811365439999996</v>
      </c>
      <c r="AC60">
        <v>5.9383226240000004</v>
      </c>
      <c r="AD60">
        <v>2.7964513200000001</v>
      </c>
      <c r="AE60">
        <v>14.760914999999999</v>
      </c>
      <c r="AF60">
        <v>2.7224999999999993</v>
      </c>
      <c r="AG60">
        <v>4.5872735999999996</v>
      </c>
      <c r="AH60">
        <v>28.70531248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2.1016413599999999</v>
      </c>
      <c r="AP60">
        <v>1.1397313199999999</v>
      </c>
      <c r="AQ60">
        <v>7.8286499999999988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31.0081347914163</v>
      </c>
      <c r="BB60">
        <f t="shared" si="0"/>
        <v>926.033059906836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12.000000000000002</v>
      </c>
      <c r="K61">
        <v>4.7022225525927706</v>
      </c>
      <c r="L61">
        <v>578.49247468354429</v>
      </c>
      <c r="M61">
        <v>28.234554032801615</v>
      </c>
      <c r="N61">
        <v>36.243602362204726</v>
      </c>
      <c r="O61">
        <v>0</v>
      </c>
      <c r="P61">
        <v>38.527830809743257</v>
      </c>
      <c r="Q61">
        <v>3.3473863636363639</v>
      </c>
      <c r="R61">
        <v>13.007344845235194</v>
      </c>
      <c r="S61">
        <v>8.1009547376664042</v>
      </c>
      <c r="T61">
        <v>0</v>
      </c>
      <c r="U61">
        <v>64.241422075237708</v>
      </c>
      <c r="V61">
        <v>3.5802505039929016</v>
      </c>
      <c r="W61">
        <v>9.7751799610894938</v>
      </c>
      <c r="X61">
        <v>30.171493330107985</v>
      </c>
      <c r="Y61">
        <v>0</v>
      </c>
      <c r="Z61">
        <v>2.01070584</v>
      </c>
      <c r="AA61">
        <v>8.6206872959999981</v>
      </c>
      <c r="AB61">
        <v>8.0811365439999996</v>
      </c>
      <c r="AC61">
        <v>5.9383226240000004</v>
      </c>
      <c r="AD61">
        <v>2.7964513200000001</v>
      </c>
      <c r="AE61">
        <v>14.760914999999999</v>
      </c>
      <c r="AF61">
        <v>2.7224999999999993</v>
      </c>
      <c r="AG61">
        <v>4.5872735999999996</v>
      </c>
      <c r="AH61">
        <v>28.70531248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2.1016413599999999</v>
      </c>
      <c r="AP61">
        <v>1.1397313199999999</v>
      </c>
      <c r="AQ61">
        <v>7.8286499999999988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31.147790151416299</v>
      </c>
      <c r="BB61">
        <f t="shared" si="0"/>
        <v>930.20374819483607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12.000000000000002</v>
      </c>
      <c r="K62">
        <v>4.7022225525927706</v>
      </c>
      <c r="L62">
        <v>578.49247468354429</v>
      </c>
      <c r="M62">
        <v>28.234554032801615</v>
      </c>
      <c r="N62">
        <v>36.243602362204726</v>
      </c>
      <c r="O62">
        <v>0</v>
      </c>
      <c r="P62">
        <v>38.527830809743257</v>
      </c>
      <c r="Q62">
        <v>3.3473863636363639</v>
      </c>
      <c r="R62">
        <v>13.007344845235194</v>
      </c>
      <c r="S62">
        <v>8.1009547376664042</v>
      </c>
      <c r="T62">
        <v>0</v>
      </c>
      <c r="U62">
        <v>64.241422075237708</v>
      </c>
      <c r="V62">
        <v>3.5802505039929016</v>
      </c>
      <c r="W62">
        <v>9.7751799610894938</v>
      </c>
      <c r="X62">
        <v>30.171493330107985</v>
      </c>
      <c r="Y62">
        <v>0</v>
      </c>
      <c r="Z62">
        <v>2.01070584</v>
      </c>
      <c r="AA62">
        <v>8.6206872959999981</v>
      </c>
      <c r="AB62">
        <v>8.0811365439999996</v>
      </c>
      <c r="AC62">
        <v>5.9383226240000004</v>
      </c>
      <c r="AD62">
        <v>2.7964513200000001</v>
      </c>
      <c r="AE62">
        <v>14.327928159999999</v>
      </c>
      <c r="AF62">
        <v>2.7224999999999993</v>
      </c>
      <c r="AG62">
        <v>4.5872735999999996</v>
      </c>
      <c r="AH62">
        <v>28.70531248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2.1016413599999999</v>
      </c>
      <c r="AP62">
        <v>2.90827992</v>
      </c>
      <c r="AQ62">
        <v>7.8286499999999988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31.191062450616297</v>
      </c>
      <c r="BB62">
        <f t="shared" si="0"/>
        <v>931.49603765563609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7.4644000000000004</v>
      </c>
      <c r="K63">
        <v>4.7022225525927706</v>
      </c>
      <c r="L63">
        <v>578.49247468354429</v>
      </c>
      <c r="M63">
        <v>28.234554032801615</v>
      </c>
      <c r="N63">
        <v>36.243602362204726</v>
      </c>
      <c r="O63">
        <v>0</v>
      </c>
      <c r="P63">
        <v>38.527830809743257</v>
      </c>
      <c r="Q63">
        <v>3.3473863636363639</v>
      </c>
      <c r="R63">
        <v>13.007344845235194</v>
      </c>
      <c r="S63">
        <v>8.1009547376664042</v>
      </c>
      <c r="T63">
        <v>0</v>
      </c>
      <c r="U63">
        <v>64.241422075237708</v>
      </c>
      <c r="V63">
        <v>3.5802505039929016</v>
      </c>
      <c r="W63">
        <v>10.148713839425181</v>
      </c>
      <c r="X63">
        <v>30.171493330107985</v>
      </c>
      <c r="Y63">
        <v>0</v>
      </c>
      <c r="Z63">
        <v>2.01070584</v>
      </c>
      <c r="AA63">
        <v>12.931030944000002</v>
      </c>
      <c r="AB63">
        <v>8.0811365439999996</v>
      </c>
      <c r="AC63">
        <v>5.9383226240000004</v>
      </c>
      <c r="AD63">
        <v>2.7964513200000001</v>
      </c>
      <c r="AE63">
        <v>13.9736662</v>
      </c>
      <c r="AF63">
        <v>2.7224999999999993</v>
      </c>
      <c r="AG63">
        <v>4.5872735999999996</v>
      </c>
      <c r="AH63">
        <v>28.70531248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2.1377210400000006</v>
      </c>
      <c r="AP63">
        <v>2.90827992</v>
      </c>
      <c r="AQ63">
        <v>7.8286499999999988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31.250358337386025</v>
      </c>
      <c r="BB63">
        <f t="shared" si="0"/>
        <v>933.2668370152021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7.4644000000000004</v>
      </c>
      <c r="K64">
        <v>4.7022225525927706</v>
      </c>
      <c r="L64">
        <v>578.49247468354429</v>
      </c>
      <c r="M64">
        <v>28.234554032801615</v>
      </c>
      <c r="N64">
        <v>36.243602362204726</v>
      </c>
      <c r="O64">
        <v>0</v>
      </c>
      <c r="P64">
        <v>38.527830809743257</v>
      </c>
      <c r="Q64">
        <v>3.3473863636363639</v>
      </c>
      <c r="R64">
        <v>13.007344845235194</v>
      </c>
      <c r="S64">
        <v>8.1009547376664042</v>
      </c>
      <c r="T64">
        <v>0</v>
      </c>
      <c r="U64">
        <v>64.241422075237708</v>
      </c>
      <c r="V64">
        <v>3.5802505039929016</v>
      </c>
      <c r="W64">
        <v>10.148713839425181</v>
      </c>
      <c r="X64">
        <v>30.171493330107985</v>
      </c>
      <c r="Y64">
        <v>0</v>
      </c>
      <c r="Z64">
        <v>2.01070584</v>
      </c>
      <c r="AA64">
        <v>12.931030944000002</v>
      </c>
      <c r="AB64">
        <v>8.0811365439999996</v>
      </c>
      <c r="AC64">
        <v>5.9383226240000004</v>
      </c>
      <c r="AD64">
        <v>2.7964513200000001</v>
      </c>
      <c r="AE64">
        <v>13.9736662</v>
      </c>
      <c r="AF64">
        <v>2.7224999999999993</v>
      </c>
      <c r="AG64">
        <v>4.5872735999999996</v>
      </c>
      <c r="AH64">
        <v>34.864751999999996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2.1377210400000006</v>
      </c>
      <c r="AP64">
        <v>1.1397313199999999</v>
      </c>
      <c r="AQ64">
        <v>7.8286499999999988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31.392623031386023</v>
      </c>
      <c r="BB64">
        <f t="shared" si="0"/>
        <v>937.51546324120204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7.4644000000000004</v>
      </c>
      <c r="K65">
        <v>4.7022225525927706</v>
      </c>
      <c r="L65">
        <v>578.49247468354429</v>
      </c>
      <c r="M65">
        <v>28.234554032801615</v>
      </c>
      <c r="N65">
        <v>36.243602362204726</v>
      </c>
      <c r="O65">
        <v>0</v>
      </c>
      <c r="P65">
        <v>38.527830809743257</v>
      </c>
      <c r="Q65">
        <v>3.3473863636363639</v>
      </c>
      <c r="R65">
        <v>13.007344845235194</v>
      </c>
      <c r="S65">
        <v>8.1009547376664042</v>
      </c>
      <c r="T65">
        <v>0</v>
      </c>
      <c r="U65">
        <v>64.241422075237708</v>
      </c>
      <c r="V65">
        <v>3.5802505039929016</v>
      </c>
      <c r="W65">
        <v>10.148713839425181</v>
      </c>
      <c r="X65">
        <v>30.171493330107985</v>
      </c>
      <c r="Y65">
        <v>0</v>
      </c>
      <c r="Z65">
        <v>2.01070584</v>
      </c>
      <c r="AA65">
        <v>12.931030944000002</v>
      </c>
      <c r="AB65">
        <v>8.0811365439999996</v>
      </c>
      <c r="AC65">
        <v>5.9383226240000004</v>
      </c>
      <c r="AD65">
        <v>2.7964513200000001</v>
      </c>
      <c r="AE65">
        <v>13.9736662</v>
      </c>
      <c r="AF65">
        <v>2.7224999999999993</v>
      </c>
      <c r="AG65">
        <v>4.5872735999999996</v>
      </c>
      <c r="AH65">
        <v>34.864751999999996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2.0926214399999998</v>
      </c>
      <c r="AP65">
        <v>1.1397313199999999</v>
      </c>
      <c r="AQ65">
        <v>7.8286499999999988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31.391161742986021</v>
      </c>
      <c r="BB65">
        <f t="shared" si="0"/>
        <v>937.47182492960212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7.4644000000000004</v>
      </c>
      <c r="K66">
        <v>4.7022225525927706</v>
      </c>
      <c r="L66">
        <v>578.49247468354429</v>
      </c>
      <c r="M66">
        <v>28.234554032801615</v>
      </c>
      <c r="N66">
        <v>36.243602362204726</v>
      </c>
      <c r="O66">
        <v>0</v>
      </c>
      <c r="P66">
        <v>38.527830809743257</v>
      </c>
      <c r="Q66">
        <v>3.3473863636363639</v>
      </c>
      <c r="R66">
        <v>13.007344845235194</v>
      </c>
      <c r="S66">
        <v>8.1009547376664042</v>
      </c>
      <c r="T66">
        <v>0</v>
      </c>
      <c r="U66">
        <v>64.241422075237708</v>
      </c>
      <c r="V66">
        <v>3.5802505039929016</v>
      </c>
      <c r="W66">
        <v>10.148713839425181</v>
      </c>
      <c r="X66">
        <v>30.171493330107985</v>
      </c>
      <c r="Y66">
        <v>0</v>
      </c>
      <c r="Z66">
        <v>2.01070584</v>
      </c>
      <c r="AA66">
        <v>12.931030944000002</v>
      </c>
      <c r="AB66">
        <v>8.0811365439999996</v>
      </c>
      <c r="AC66">
        <v>5.9383226240000004</v>
      </c>
      <c r="AD66">
        <v>2.7964513200000001</v>
      </c>
      <c r="AE66">
        <v>13.9736662</v>
      </c>
      <c r="AF66">
        <v>2.7224999999999993</v>
      </c>
      <c r="AG66">
        <v>4.5872735999999996</v>
      </c>
      <c r="AH66">
        <v>34.864751999999996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2.0926214399999998</v>
      </c>
      <c r="AP66">
        <v>1.1397313199999999</v>
      </c>
      <c r="AQ66">
        <v>7.8286499999999988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31.391161742986021</v>
      </c>
      <c r="BB66">
        <f t="shared" si="0"/>
        <v>937.47182492960212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7.4644000000000004</v>
      </c>
      <c r="K67">
        <v>4.7022225525927706</v>
      </c>
      <c r="L67">
        <v>578.49247468354429</v>
      </c>
      <c r="M67">
        <v>28.234554032801615</v>
      </c>
      <c r="N67">
        <v>36.243602362204726</v>
      </c>
      <c r="O67">
        <v>0</v>
      </c>
      <c r="P67">
        <v>33.818130683416143</v>
      </c>
      <c r="Q67">
        <v>3.3473863636363639</v>
      </c>
      <c r="R67">
        <v>13.007344845235194</v>
      </c>
      <c r="S67">
        <v>8.1009547376664042</v>
      </c>
      <c r="T67">
        <v>0</v>
      </c>
      <c r="U67">
        <v>64.241422075237708</v>
      </c>
      <c r="V67">
        <v>3.5802505039929016</v>
      </c>
      <c r="W67">
        <v>9.3106401089547148</v>
      </c>
      <c r="X67">
        <v>30.171493330107985</v>
      </c>
      <c r="Y67">
        <v>0</v>
      </c>
      <c r="Z67">
        <v>0</v>
      </c>
      <c r="AA67">
        <v>12.931030944000002</v>
      </c>
      <c r="AB67">
        <v>8.0811365439999996</v>
      </c>
      <c r="AC67">
        <v>5.9383226240000004</v>
      </c>
      <c r="AD67">
        <v>2.7964513200000001</v>
      </c>
      <c r="AE67">
        <v>13.9736662</v>
      </c>
      <c r="AF67">
        <v>5.4449999999999994</v>
      </c>
      <c r="AG67">
        <v>4.5872735999999996</v>
      </c>
      <c r="AH67">
        <v>34.864751999999996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2.0926214399999998</v>
      </c>
      <c r="AP67">
        <v>1.1397313199999999</v>
      </c>
      <c r="AQ67">
        <v>5.2190999999999992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31.149926310837046</v>
      </c>
      <c r="BB67">
        <f t="shared" si="0"/>
        <v>930.26753066495348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7.4644000000000004</v>
      </c>
      <c r="K68">
        <v>4.7022225525927706</v>
      </c>
      <c r="L68">
        <v>578.49247468354429</v>
      </c>
      <c r="M68">
        <v>28.234554032801615</v>
      </c>
      <c r="N68">
        <v>36.243602362204726</v>
      </c>
      <c r="O68">
        <v>0</v>
      </c>
      <c r="P68">
        <v>26.455787203450761</v>
      </c>
      <c r="Q68">
        <v>3.3473863636363639</v>
      </c>
      <c r="R68">
        <v>13.007344845235194</v>
      </c>
      <c r="S68">
        <v>8.1009547376664042</v>
      </c>
      <c r="T68">
        <v>0</v>
      </c>
      <c r="U68">
        <v>64.241422075237708</v>
      </c>
      <c r="V68">
        <v>3.5802505039929016</v>
      </c>
      <c r="W68">
        <v>9.3106401089547148</v>
      </c>
      <c r="X68">
        <v>30.171493330107985</v>
      </c>
      <c r="Y68">
        <v>0</v>
      </c>
      <c r="Z68">
        <v>0</v>
      </c>
      <c r="AA68">
        <v>12.931030944000002</v>
      </c>
      <c r="AB68">
        <v>8.0811365439999996</v>
      </c>
      <c r="AC68">
        <v>5.9383226240000004</v>
      </c>
      <c r="AD68">
        <v>2.7964513200000001</v>
      </c>
      <c r="AE68">
        <v>13.9736662</v>
      </c>
      <c r="AF68">
        <v>5.4449999999999994</v>
      </c>
      <c r="AG68">
        <v>4.5872735999999996</v>
      </c>
      <c r="AH68">
        <v>34.864751999999996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2.0926214399999998</v>
      </c>
      <c r="AP68">
        <v>1.1397313199999999</v>
      </c>
      <c r="AQ68">
        <v>5.2190999999999992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30.911386382086178</v>
      </c>
      <c r="BB68">
        <f t="shared" ref="BB68:BB99" si="1">SUM(B68:AZ68)-BA68</f>
        <v>923.14372711373892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7.4644000000000004</v>
      </c>
      <c r="K69">
        <v>4.7022225525927706</v>
      </c>
      <c r="L69">
        <v>578.49247468354429</v>
      </c>
      <c r="M69">
        <v>28.234554032801615</v>
      </c>
      <c r="N69">
        <v>36.243602362204726</v>
      </c>
      <c r="O69">
        <v>0</v>
      </c>
      <c r="P69">
        <v>27.376476377952752</v>
      </c>
      <c r="Q69">
        <v>3.3473863636363639</v>
      </c>
      <c r="R69">
        <v>13.007344845235194</v>
      </c>
      <c r="S69">
        <v>8.1009547376664042</v>
      </c>
      <c r="T69">
        <v>0</v>
      </c>
      <c r="U69">
        <v>64.241422075237708</v>
      </c>
      <c r="V69">
        <v>3.5802505039929016</v>
      </c>
      <c r="W69">
        <v>9.3106401089547148</v>
      </c>
      <c r="X69">
        <v>30.171493330107985</v>
      </c>
      <c r="Y69">
        <v>0</v>
      </c>
      <c r="Z69">
        <v>0</v>
      </c>
      <c r="AA69">
        <v>12.931030944000002</v>
      </c>
      <c r="AB69">
        <v>8.0811365439999996</v>
      </c>
      <c r="AC69">
        <v>2.9691613120000002</v>
      </c>
      <c r="AD69">
        <v>2.7964513200000001</v>
      </c>
      <c r="AE69">
        <v>15.154539399999999</v>
      </c>
      <c r="AF69">
        <v>5.4449999999999994</v>
      </c>
      <c r="AG69">
        <v>4.5872735999999996</v>
      </c>
      <c r="AH69">
        <v>34.864751999999996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2.0926214399999998</v>
      </c>
      <c r="AP69">
        <v>1.3362367200000003</v>
      </c>
      <c r="AQ69">
        <v>5.2190999999999992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30.889642710940031</v>
      </c>
      <c r="BB69">
        <f t="shared" si="1"/>
        <v>922.49437724738709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7.4644000000000004</v>
      </c>
      <c r="K70">
        <v>4.7022225525927706</v>
      </c>
      <c r="L70">
        <v>578.49247468354429</v>
      </c>
      <c r="M70">
        <v>28.234554032801615</v>
      </c>
      <c r="N70">
        <v>36.243602362204726</v>
      </c>
      <c r="O70">
        <v>0</v>
      </c>
      <c r="P70">
        <v>27.376476377952752</v>
      </c>
      <c r="Q70">
        <v>3.3473863636363639</v>
      </c>
      <c r="R70">
        <v>13.007344845235194</v>
      </c>
      <c r="S70">
        <v>8.1009547376664042</v>
      </c>
      <c r="T70">
        <v>0</v>
      </c>
      <c r="U70">
        <v>64.241422075237708</v>
      </c>
      <c r="V70">
        <v>3.5802505039929016</v>
      </c>
      <c r="W70">
        <v>9.3106401089547148</v>
      </c>
      <c r="X70">
        <v>30.171493330107985</v>
      </c>
      <c r="Y70">
        <v>0</v>
      </c>
      <c r="Z70">
        <v>0</v>
      </c>
      <c r="AA70">
        <v>12.931030944000002</v>
      </c>
      <c r="AB70">
        <v>4.0078511199999998</v>
      </c>
      <c r="AC70">
        <v>2.9691613120000002</v>
      </c>
      <c r="AD70">
        <v>2.7964513200000001</v>
      </c>
      <c r="AE70">
        <v>15.154539399999999</v>
      </c>
      <c r="AF70">
        <v>5.4449999999999994</v>
      </c>
      <c r="AG70">
        <v>4.5872735999999996</v>
      </c>
      <c r="AH70">
        <v>33.412053999999998</v>
      </c>
      <c r="AI70">
        <v>0</v>
      </c>
      <c r="AJ70">
        <v>0</v>
      </c>
      <c r="AK70">
        <v>15.766649999999998</v>
      </c>
      <c r="AL70">
        <v>0</v>
      </c>
      <c r="AM70">
        <v>0</v>
      </c>
      <c r="AN70">
        <v>0.66954999999999998</v>
      </c>
      <c r="AO70">
        <v>2.0926214399999998</v>
      </c>
      <c r="AP70">
        <v>1.3362367200000003</v>
      </c>
      <c r="AQ70">
        <v>5.2190999999999992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30.710600673740025</v>
      </c>
      <c r="BB70">
        <f t="shared" si="1"/>
        <v>917.14743586058728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7.4644000000000004</v>
      </c>
      <c r="K71">
        <v>4.7022225525927706</v>
      </c>
      <c r="L71">
        <v>578.49247468354429</v>
      </c>
      <c r="M71">
        <v>28.234554032801615</v>
      </c>
      <c r="N71">
        <v>36.243602362204726</v>
      </c>
      <c r="O71">
        <v>0</v>
      </c>
      <c r="P71">
        <v>27.376476377952752</v>
      </c>
      <c r="Q71">
        <v>3.3473863636363639</v>
      </c>
      <c r="R71">
        <v>13.007344845235194</v>
      </c>
      <c r="S71">
        <v>8.1009547376664042</v>
      </c>
      <c r="T71">
        <v>0</v>
      </c>
      <c r="U71">
        <v>64.241422075237708</v>
      </c>
      <c r="V71">
        <v>3.5802505039929016</v>
      </c>
      <c r="W71">
        <v>9.3106401089547148</v>
      </c>
      <c r="X71">
        <v>30.171493330107985</v>
      </c>
      <c r="Y71">
        <v>0</v>
      </c>
      <c r="Z71">
        <v>0</v>
      </c>
      <c r="AA71">
        <v>12.931030944000002</v>
      </c>
      <c r="AB71">
        <v>4.0078511199999998</v>
      </c>
      <c r="AC71">
        <v>2.9691613120000002</v>
      </c>
      <c r="AD71">
        <v>2.7964513200000001</v>
      </c>
      <c r="AE71">
        <v>15.154539399999999</v>
      </c>
      <c r="AF71">
        <v>8.1674999999999986</v>
      </c>
      <c r="AG71">
        <v>4.5872735999999996</v>
      </c>
      <c r="AH71">
        <v>33.412053999999998</v>
      </c>
      <c r="AI71">
        <v>0.78111279999999994</v>
      </c>
      <c r="AJ71">
        <v>0</v>
      </c>
      <c r="AK71">
        <v>15.766649999999998</v>
      </c>
      <c r="AL71">
        <v>0</v>
      </c>
      <c r="AM71">
        <v>0</v>
      </c>
      <c r="AN71">
        <v>0.66954999999999998</v>
      </c>
      <c r="AO71">
        <v>2.0926214399999998</v>
      </c>
      <c r="AP71">
        <v>1.3362367200000003</v>
      </c>
      <c r="AQ71">
        <v>5.2190999999999992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30.824117728458077</v>
      </c>
      <c r="BB71">
        <f t="shared" si="1"/>
        <v>920.53753160586916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7.4644000000000004</v>
      </c>
      <c r="K72">
        <v>4.7022225525927706</v>
      </c>
      <c r="L72">
        <v>578.49247468354429</v>
      </c>
      <c r="M72">
        <v>28.234554032801615</v>
      </c>
      <c r="N72">
        <v>36.243602362204726</v>
      </c>
      <c r="O72">
        <v>0</v>
      </c>
      <c r="P72">
        <v>27.376476377952752</v>
      </c>
      <c r="Q72">
        <v>3.3473863636363639</v>
      </c>
      <c r="R72">
        <v>13.007344845235194</v>
      </c>
      <c r="S72">
        <v>8.1009547376664042</v>
      </c>
      <c r="T72">
        <v>0</v>
      </c>
      <c r="U72">
        <v>64.241422075237708</v>
      </c>
      <c r="V72">
        <v>3.5802505039929016</v>
      </c>
      <c r="W72">
        <v>9.3106401089547148</v>
      </c>
      <c r="X72">
        <v>30.171493330107985</v>
      </c>
      <c r="Y72">
        <v>0</v>
      </c>
      <c r="Z72">
        <v>0</v>
      </c>
      <c r="AA72">
        <v>12.931030944000002</v>
      </c>
      <c r="AB72">
        <v>4.0078511199999998</v>
      </c>
      <c r="AC72">
        <v>2.9691613120000002</v>
      </c>
      <c r="AD72">
        <v>2.7964513200000001</v>
      </c>
      <c r="AE72">
        <v>15.154539399999999</v>
      </c>
      <c r="AF72">
        <v>8.1674999999999986</v>
      </c>
      <c r="AG72">
        <v>4.5872735999999996</v>
      </c>
      <c r="AH72">
        <v>33.412053999999998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0.66954999999999998</v>
      </c>
      <c r="AO72">
        <v>2.0926214399999998</v>
      </c>
      <c r="AP72">
        <v>1.3362367200000003</v>
      </c>
      <c r="AQ72">
        <v>5.2190999999999992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30.824117728458077</v>
      </c>
      <c r="BB72">
        <f t="shared" si="1"/>
        <v>920.53753160586916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7.4644000000000004</v>
      </c>
      <c r="K73">
        <v>4.7022225525927706</v>
      </c>
      <c r="L73">
        <v>578.49247468354429</v>
      </c>
      <c r="M73">
        <v>28.234554032801615</v>
      </c>
      <c r="N73">
        <v>36.243602362204726</v>
      </c>
      <c r="O73">
        <v>0</v>
      </c>
      <c r="P73">
        <v>27.376476377952752</v>
      </c>
      <c r="Q73">
        <v>3.3473863636363639</v>
      </c>
      <c r="R73">
        <v>13.007344845235194</v>
      </c>
      <c r="S73">
        <v>8.1009547376664042</v>
      </c>
      <c r="T73">
        <v>0</v>
      </c>
      <c r="U73">
        <v>64.241422075237708</v>
      </c>
      <c r="V73">
        <v>3.5802505039929016</v>
      </c>
      <c r="W73">
        <v>9.3106401089547148</v>
      </c>
      <c r="X73">
        <v>30.171493330107985</v>
      </c>
      <c r="Y73">
        <v>0</v>
      </c>
      <c r="Z73">
        <v>0</v>
      </c>
      <c r="AA73">
        <v>12.931030944000002</v>
      </c>
      <c r="AB73">
        <v>4.0078511199999998</v>
      </c>
      <c r="AC73">
        <v>2.9691613120000002</v>
      </c>
      <c r="AD73">
        <v>0</v>
      </c>
      <c r="AE73">
        <v>15.154539399999999</v>
      </c>
      <c r="AF73">
        <v>8.1674999999999986</v>
      </c>
      <c r="AG73">
        <v>4.5872735999999996</v>
      </c>
      <c r="AH73">
        <v>33.412053999999998</v>
      </c>
      <c r="AI73">
        <v>0.78111279999999994</v>
      </c>
      <c r="AJ73">
        <v>0</v>
      </c>
      <c r="AK73">
        <v>15.766649999999998</v>
      </c>
      <c r="AL73">
        <v>0</v>
      </c>
      <c r="AM73">
        <v>0</v>
      </c>
      <c r="AN73">
        <v>0.66954999999999998</v>
      </c>
      <c r="AO73">
        <v>2.0565417599999996</v>
      </c>
      <c r="AP73">
        <v>1.3362367200000003</v>
      </c>
      <c r="AQ73">
        <v>5.2190999999999992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30.732343724058083</v>
      </c>
      <c r="BB73">
        <f t="shared" si="1"/>
        <v>917.79677461026915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7.4644000000000004</v>
      </c>
      <c r="K74">
        <v>4.7022225525927706</v>
      </c>
      <c r="L74">
        <v>578.49247468354429</v>
      </c>
      <c r="M74">
        <v>28.234554032801615</v>
      </c>
      <c r="N74">
        <v>36.243602362204726</v>
      </c>
      <c r="O74">
        <v>0</v>
      </c>
      <c r="P74">
        <v>27.376476377952752</v>
      </c>
      <c r="Q74">
        <v>3.3473863636363639</v>
      </c>
      <c r="R74">
        <v>13.007344845235194</v>
      </c>
      <c r="S74">
        <v>8.1009547376664042</v>
      </c>
      <c r="T74">
        <v>0</v>
      </c>
      <c r="U74">
        <v>64.241422075237708</v>
      </c>
      <c r="V74">
        <v>3.5802505039929016</v>
      </c>
      <c r="W74">
        <v>9.3106401089547148</v>
      </c>
      <c r="X74">
        <v>30.171493330107985</v>
      </c>
      <c r="Y74">
        <v>0</v>
      </c>
      <c r="Z74">
        <v>0</v>
      </c>
      <c r="AA74">
        <v>12.931030944000002</v>
      </c>
      <c r="AB74">
        <v>4.0078511199999998</v>
      </c>
      <c r="AC74">
        <v>2.9691613120000002</v>
      </c>
      <c r="AD74">
        <v>0</v>
      </c>
      <c r="AE74">
        <v>15.154539399999999</v>
      </c>
      <c r="AF74">
        <v>8.1674999999999986</v>
      </c>
      <c r="AG74">
        <v>4.5872735999999996</v>
      </c>
      <c r="AH74">
        <v>34.864751999999996</v>
      </c>
      <c r="AI74">
        <v>0.78111279999999994</v>
      </c>
      <c r="AJ74">
        <v>0</v>
      </c>
      <c r="AK74">
        <v>15.766649999999998</v>
      </c>
      <c r="AL74">
        <v>0</v>
      </c>
      <c r="AM74">
        <v>0</v>
      </c>
      <c r="AN74">
        <v>0.66954999999999998</v>
      </c>
      <c r="AO74">
        <v>2.0565417599999996</v>
      </c>
      <c r="AP74">
        <v>1.3362367200000003</v>
      </c>
      <c r="AQ74">
        <v>7.8286499999999988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30.863960559258089</v>
      </c>
      <c r="BB74">
        <f t="shared" si="1"/>
        <v>921.72740577506909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7.4644000000000004</v>
      </c>
      <c r="K75">
        <v>4.7022225525927706</v>
      </c>
      <c r="L75">
        <v>578.49247468354429</v>
      </c>
      <c r="M75">
        <v>28.234554032801615</v>
      </c>
      <c r="N75">
        <v>36.243602362204726</v>
      </c>
      <c r="O75">
        <v>0</v>
      </c>
      <c r="P75">
        <v>26.455787203450761</v>
      </c>
      <c r="Q75">
        <v>3.3473863636363639</v>
      </c>
      <c r="R75">
        <v>13.007344845235194</v>
      </c>
      <c r="S75">
        <v>8.1009547376664042</v>
      </c>
      <c r="T75">
        <v>0</v>
      </c>
      <c r="U75">
        <v>64.241422075237708</v>
      </c>
      <c r="V75">
        <v>3.5802505039929016</v>
      </c>
      <c r="W75">
        <v>9.3106401089547148</v>
      </c>
      <c r="X75">
        <v>30.171493330107985</v>
      </c>
      <c r="Y75">
        <v>0</v>
      </c>
      <c r="Z75">
        <v>2.01070584</v>
      </c>
      <c r="AA75">
        <v>12.931030944000002</v>
      </c>
      <c r="AB75">
        <v>4.0078511199999998</v>
      </c>
      <c r="AC75">
        <v>2.9691613120000002</v>
      </c>
      <c r="AD75">
        <v>0</v>
      </c>
      <c r="AE75">
        <v>15.167135380800001</v>
      </c>
      <c r="AF75">
        <v>8.1674999999999986</v>
      </c>
      <c r="AG75">
        <v>4.5872735999999996</v>
      </c>
      <c r="AH75">
        <v>34.864751999999996</v>
      </c>
      <c r="AI75">
        <v>0.78111279999999994</v>
      </c>
      <c r="AJ75">
        <v>0</v>
      </c>
      <c r="AK75">
        <v>15.766649999999998</v>
      </c>
      <c r="AL75">
        <v>0</v>
      </c>
      <c r="AM75">
        <v>0</v>
      </c>
      <c r="AN75">
        <v>0.66954999999999998</v>
      </c>
      <c r="AO75">
        <v>2.0565417599999996</v>
      </c>
      <c r="AP75">
        <v>2.90827992</v>
      </c>
      <c r="AQ75">
        <v>7.8286499999999988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30.950619428804231</v>
      </c>
      <c r="BB75">
        <f t="shared" si="1"/>
        <v>924.31540275182101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7.4644000000000004</v>
      </c>
      <c r="K76">
        <v>4.7022225525927706</v>
      </c>
      <c r="L76">
        <v>578.49247468354429</v>
      </c>
      <c r="M76">
        <v>28.234554032801615</v>
      </c>
      <c r="N76">
        <v>36.243602362204726</v>
      </c>
      <c r="O76">
        <v>0</v>
      </c>
      <c r="P76">
        <v>26.455787203450761</v>
      </c>
      <c r="Q76">
        <v>3.3473863636363639</v>
      </c>
      <c r="R76">
        <v>13.007344845235194</v>
      </c>
      <c r="S76">
        <v>8.1009547376664042</v>
      </c>
      <c r="T76">
        <v>0</v>
      </c>
      <c r="U76">
        <v>64.241422075237708</v>
      </c>
      <c r="V76">
        <v>3.5802505039929016</v>
      </c>
      <c r="W76">
        <v>9.3106401089547148</v>
      </c>
      <c r="X76">
        <v>30.171493330107985</v>
      </c>
      <c r="Y76">
        <v>0</v>
      </c>
      <c r="Z76">
        <v>2.01070584</v>
      </c>
      <c r="AA76">
        <v>12.931030944000002</v>
      </c>
      <c r="AB76">
        <v>4.0078511199999998</v>
      </c>
      <c r="AC76">
        <v>2.9691613120000002</v>
      </c>
      <c r="AD76">
        <v>0</v>
      </c>
      <c r="AE76">
        <v>15.167135380800001</v>
      </c>
      <c r="AF76">
        <v>8.1674999999999986</v>
      </c>
      <c r="AG76">
        <v>4.5872735999999996</v>
      </c>
      <c r="AH76">
        <v>34.864751999999996</v>
      </c>
      <c r="AI76">
        <v>0.78111279999999994</v>
      </c>
      <c r="AJ76">
        <v>0</v>
      </c>
      <c r="AK76">
        <v>15.766649999999998</v>
      </c>
      <c r="AL76">
        <v>0</v>
      </c>
      <c r="AM76">
        <v>0</v>
      </c>
      <c r="AN76">
        <v>0.66954999999999998</v>
      </c>
      <c r="AO76">
        <v>2.0565417599999996</v>
      </c>
      <c r="AP76">
        <v>2.90827992</v>
      </c>
      <c r="AQ76">
        <v>7.8286499999999988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30.950619428804231</v>
      </c>
      <c r="BB76">
        <f t="shared" si="1"/>
        <v>924.31540275182101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7.4644000000000004</v>
      </c>
      <c r="K77">
        <v>4.7022225525927706</v>
      </c>
      <c r="L77">
        <v>578.49247468354429</v>
      </c>
      <c r="M77">
        <v>28.234554032801615</v>
      </c>
      <c r="N77">
        <v>36.243602362204726</v>
      </c>
      <c r="O77">
        <v>0</v>
      </c>
      <c r="P77">
        <v>26.455787203450761</v>
      </c>
      <c r="Q77">
        <v>3.3473863636363639</v>
      </c>
      <c r="R77">
        <v>13.007344845235194</v>
      </c>
      <c r="S77">
        <v>8.1009547376664042</v>
      </c>
      <c r="T77">
        <v>0</v>
      </c>
      <c r="U77">
        <v>64.241422075237708</v>
      </c>
      <c r="V77">
        <v>3.5802505039929016</v>
      </c>
      <c r="W77">
        <v>10.148713839425181</v>
      </c>
      <c r="X77">
        <v>30.171493330107985</v>
      </c>
      <c r="Y77">
        <v>0</v>
      </c>
      <c r="Z77">
        <v>2.01070584</v>
      </c>
      <c r="AA77">
        <v>12.931030944000002</v>
      </c>
      <c r="AB77">
        <v>4.0078511199999998</v>
      </c>
      <c r="AC77">
        <v>2.9691613120000002</v>
      </c>
      <c r="AD77">
        <v>0</v>
      </c>
      <c r="AE77">
        <v>15.167135380800001</v>
      </c>
      <c r="AF77">
        <v>8.1674999999999986</v>
      </c>
      <c r="AG77">
        <v>4.5872735999999996</v>
      </c>
      <c r="AH77">
        <v>35.881640600000004</v>
      </c>
      <c r="AI77">
        <v>0.78111279999999994</v>
      </c>
      <c r="AJ77">
        <v>0</v>
      </c>
      <c r="AK77">
        <v>15.766649999999998</v>
      </c>
      <c r="AL77">
        <v>0</v>
      </c>
      <c r="AM77">
        <v>1.6196330857142853</v>
      </c>
      <c r="AN77">
        <v>0.66954999999999998</v>
      </c>
      <c r="AO77">
        <v>2.0565417599999996</v>
      </c>
      <c r="AP77">
        <v>1.3362367200000003</v>
      </c>
      <c r="AQ77">
        <v>7.8286499999999988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31.012262110776788</v>
      </c>
      <c r="BB77">
        <f t="shared" si="1"/>
        <v>926.15631228603331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7.4644000000000004</v>
      </c>
      <c r="K78">
        <v>4.7022225525927706</v>
      </c>
      <c r="L78">
        <v>578.49247468354429</v>
      </c>
      <c r="M78">
        <v>28.234554032801615</v>
      </c>
      <c r="N78">
        <v>36.243602362204726</v>
      </c>
      <c r="O78">
        <v>0</v>
      </c>
      <c r="P78">
        <v>26.455787203450761</v>
      </c>
      <c r="Q78">
        <v>3.3473863636363639</v>
      </c>
      <c r="R78">
        <v>13.007344845235194</v>
      </c>
      <c r="S78">
        <v>8.1009547376664042</v>
      </c>
      <c r="T78">
        <v>0</v>
      </c>
      <c r="U78">
        <v>64.241422075237708</v>
      </c>
      <c r="V78">
        <v>3.5802505039929016</v>
      </c>
      <c r="W78">
        <v>10.148713839425181</v>
      </c>
      <c r="X78">
        <v>30.171493330107985</v>
      </c>
      <c r="Y78">
        <v>0</v>
      </c>
      <c r="Z78">
        <v>2.01070584</v>
      </c>
      <c r="AA78">
        <v>12.931030944000002</v>
      </c>
      <c r="AB78">
        <v>8.0565986800000005</v>
      </c>
      <c r="AC78">
        <v>5.9383226240000004</v>
      </c>
      <c r="AD78">
        <v>2.7964513200000001</v>
      </c>
      <c r="AE78">
        <v>15.167135380800001</v>
      </c>
      <c r="AF78">
        <v>8.1674999999999986</v>
      </c>
      <c r="AG78">
        <v>4.5872735999999996</v>
      </c>
      <c r="AH78">
        <v>42.128242</v>
      </c>
      <c r="AI78">
        <v>0.78111279999999994</v>
      </c>
      <c r="AJ78">
        <v>0</v>
      </c>
      <c r="AK78">
        <v>15.766649999999998</v>
      </c>
      <c r="AL78">
        <v>0</v>
      </c>
      <c r="AM78">
        <v>3.2392661714285707</v>
      </c>
      <c r="AN78">
        <v>0.66954999999999998</v>
      </c>
      <c r="AO78">
        <v>2.0565417599999996</v>
      </c>
      <c r="AP78">
        <v>1.3362367200000003</v>
      </c>
      <c r="AQ78">
        <v>7.8286499999999988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31.585113289970437</v>
      </c>
      <c r="BB78">
        <f t="shared" si="1"/>
        <v>943.26405578455376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10.0876</v>
      </c>
      <c r="K79">
        <v>4.7022225525927706</v>
      </c>
      <c r="L79">
        <v>578.49247468354429</v>
      </c>
      <c r="M79">
        <v>28.234554032801615</v>
      </c>
      <c r="N79">
        <v>36.243602362204726</v>
      </c>
      <c r="O79">
        <v>0</v>
      </c>
      <c r="P79">
        <v>26.921299022494409</v>
      </c>
      <c r="Q79">
        <v>3.3473863636363639</v>
      </c>
      <c r="R79">
        <v>13.007344845235194</v>
      </c>
      <c r="S79">
        <v>8.1009547376664042</v>
      </c>
      <c r="T79">
        <v>0</v>
      </c>
      <c r="U79">
        <v>64.241422075237708</v>
      </c>
      <c r="V79">
        <v>3.5802505039929016</v>
      </c>
      <c r="W79">
        <v>10.148713839425181</v>
      </c>
      <c r="X79">
        <v>30.171493330107985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9.3762988799999984</v>
      </c>
      <c r="AD79">
        <v>11.185805280000002</v>
      </c>
      <c r="AE79">
        <v>15.167135380800001</v>
      </c>
      <c r="AF79">
        <v>9.0749999999999975</v>
      </c>
      <c r="AG79">
        <v>4.5872735999999996</v>
      </c>
      <c r="AH79">
        <v>43.057968719999998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2.0565417599999996</v>
      </c>
      <c r="AP79">
        <v>1.3362367200000003</v>
      </c>
      <c r="AQ79">
        <v>8.1185999999999989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32.502408551567449</v>
      </c>
      <c r="BB79">
        <f t="shared" si="1"/>
        <v>970.65835577971484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12.000000000000002</v>
      </c>
      <c r="K80">
        <v>4.7022225525927706</v>
      </c>
      <c r="L80">
        <v>578.49247468354429</v>
      </c>
      <c r="M80">
        <v>28.234554032801615</v>
      </c>
      <c r="N80">
        <v>36.243602362204726</v>
      </c>
      <c r="O80">
        <v>0</v>
      </c>
      <c r="P80">
        <v>26.921299022494409</v>
      </c>
      <c r="Q80">
        <v>3.3473863636363639</v>
      </c>
      <c r="R80">
        <v>13.007344845235194</v>
      </c>
      <c r="S80">
        <v>8.1009547376664042</v>
      </c>
      <c r="T80">
        <v>0</v>
      </c>
      <c r="U80">
        <v>64.241422075237708</v>
      </c>
      <c r="V80">
        <v>3.5802505039929016</v>
      </c>
      <c r="W80">
        <v>10.148713839425181</v>
      </c>
      <c r="X80">
        <v>30.171493330107985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9.3762988799999984</v>
      </c>
      <c r="AD80">
        <v>11.185805280000002</v>
      </c>
      <c r="AE80">
        <v>15.167135380800001</v>
      </c>
      <c r="AF80">
        <v>9.0749999999999975</v>
      </c>
      <c r="AG80">
        <v>4.5872735999999996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2.0565417599999996</v>
      </c>
      <c r="AP80">
        <v>1.3362367200000003</v>
      </c>
      <c r="AQ80">
        <v>8.1185999999999989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32.981953577167452</v>
      </c>
      <c r="BB80">
        <f t="shared" si="1"/>
        <v>984.9795719541147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12.000000000000002</v>
      </c>
      <c r="K81">
        <v>4.7022225525927706</v>
      </c>
      <c r="L81">
        <v>578.49247468354429</v>
      </c>
      <c r="M81">
        <v>28.234554032801615</v>
      </c>
      <c r="N81">
        <v>36.243602362204726</v>
      </c>
      <c r="O81">
        <v>0</v>
      </c>
      <c r="P81">
        <v>26.921299022494409</v>
      </c>
      <c r="Q81">
        <v>3.3473863636363639</v>
      </c>
      <c r="R81">
        <v>13.007344845235194</v>
      </c>
      <c r="S81">
        <v>8.1009547376664042</v>
      </c>
      <c r="T81">
        <v>0</v>
      </c>
      <c r="U81">
        <v>64.241422075237708</v>
      </c>
      <c r="V81">
        <v>3.5802505039929016</v>
      </c>
      <c r="W81">
        <v>10.148713839425181</v>
      </c>
      <c r="X81">
        <v>30.171493330107985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9.3762988799999984</v>
      </c>
      <c r="AD81">
        <v>11.185805280000002</v>
      </c>
      <c r="AE81">
        <v>15.167135380800001</v>
      </c>
      <c r="AF81">
        <v>9.0749999999999975</v>
      </c>
      <c r="AG81">
        <v>4.5872735999999996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2.0565417599999996</v>
      </c>
      <c r="AP81">
        <v>1.3362367200000003</v>
      </c>
      <c r="AQ81">
        <v>8.1185999999999989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32.981953577167452</v>
      </c>
      <c r="BB81">
        <f t="shared" si="1"/>
        <v>984.9795719541147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12.000000000000002</v>
      </c>
      <c r="K82">
        <v>4.7022225525927706</v>
      </c>
      <c r="L82">
        <v>578.49247468354429</v>
      </c>
      <c r="M82">
        <v>28.234554032801615</v>
      </c>
      <c r="N82">
        <v>36.243602362204726</v>
      </c>
      <c r="O82">
        <v>0</v>
      </c>
      <c r="P82">
        <v>26.921299022494409</v>
      </c>
      <c r="Q82">
        <v>3.3473863636363639</v>
      </c>
      <c r="R82">
        <v>13.007344845235194</v>
      </c>
      <c r="S82">
        <v>8.1009547376664042</v>
      </c>
      <c r="T82">
        <v>0</v>
      </c>
      <c r="U82">
        <v>64.241422075237708</v>
      </c>
      <c r="V82">
        <v>3.5802505039929016</v>
      </c>
      <c r="W82">
        <v>10.148713839425181</v>
      </c>
      <c r="X82">
        <v>30.171493330107985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9.3762988799999984</v>
      </c>
      <c r="AD82">
        <v>11.185805280000002</v>
      </c>
      <c r="AE82">
        <v>15.167135380800001</v>
      </c>
      <c r="AF82">
        <v>9.0749999999999975</v>
      </c>
      <c r="AG82">
        <v>4.5872735999999996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2.0565417599999996</v>
      </c>
      <c r="AP82">
        <v>1.3362367200000003</v>
      </c>
      <c r="AQ82">
        <v>8.1185999999999989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32.981953577167452</v>
      </c>
      <c r="BB82">
        <f t="shared" si="1"/>
        <v>984.9795719541147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12.000000000000002</v>
      </c>
      <c r="K83">
        <v>4.7022225525927706</v>
      </c>
      <c r="L83">
        <v>578.49247468354429</v>
      </c>
      <c r="M83">
        <v>28.234554032801615</v>
      </c>
      <c r="N83">
        <v>36.243602362204726</v>
      </c>
      <c r="O83">
        <v>0</v>
      </c>
      <c r="P83">
        <v>26.921299022494409</v>
      </c>
      <c r="Q83">
        <v>3.3473863636363639</v>
      </c>
      <c r="R83">
        <v>13.007344845235194</v>
      </c>
      <c r="S83">
        <v>8.1009547376664042</v>
      </c>
      <c r="T83">
        <v>0</v>
      </c>
      <c r="U83">
        <v>64.241422075237708</v>
      </c>
      <c r="V83">
        <v>3.5802505039929016</v>
      </c>
      <c r="W83">
        <v>10.148713839425181</v>
      </c>
      <c r="X83">
        <v>30.171493330107985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9.3762988799999984</v>
      </c>
      <c r="AD83">
        <v>11.185805280000002</v>
      </c>
      <c r="AE83">
        <v>15.167135380800001</v>
      </c>
      <c r="AF83">
        <v>9.0749999999999975</v>
      </c>
      <c r="AG83">
        <v>4.5872735999999996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2.0565417599999996</v>
      </c>
      <c r="AP83">
        <v>2.90827992</v>
      </c>
      <c r="AQ83">
        <v>8.1185999999999989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33.032887899567449</v>
      </c>
      <c r="BB83">
        <f t="shared" si="1"/>
        <v>986.50068083171482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12.000000000000002</v>
      </c>
      <c r="K84">
        <v>4.7022225525927706</v>
      </c>
      <c r="L84">
        <v>578.49247468354429</v>
      </c>
      <c r="M84">
        <v>28.234554032801615</v>
      </c>
      <c r="N84">
        <v>36.243602362204726</v>
      </c>
      <c r="O84">
        <v>0</v>
      </c>
      <c r="P84">
        <v>26.921299022494409</v>
      </c>
      <c r="Q84">
        <v>3.3473863636363639</v>
      </c>
      <c r="R84">
        <v>13.007344845235194</v>
      </c>
      <c r="S84">
        <v>8.1009547376664042</v>
      </c>
      <c r="T84">
        <v>0</v>
      </c>
      <c r="U84">
        <v>64.241422075237708</v>
      </c>
      <c r="V84">
        <v>3.5802505039929016</v>
      </c>
      <c r="W84">
        <v>10.148713839425181</v>
      </c>
      <c r="X84">
        <v>30.171493330107985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9.3762988799999984</v>
      </c>
      <c r="AD84">
        <v>11.185805280000002</v>
      </c>
      <c r="AE84">
        <v>15.167135380800001</v>
      </c>
      <c r="AF84">
        <v>9.0749999999999975</v>
      </c>
      <c r="AG84">
        <v>4.5872735999999996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2.0565417599999996</v>
      </c>
      <c r="AP84">
        <v>2.90827992</v>
      </c>
      <c r="AQ84">
        <v>8.1185999999999989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33.032887899567449</v>
      </c>
      <c r="BB84">
        <f t="shared" si="1"/>
        <v>986.50068083171482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12.000000000000002</v>
      </c>
      <c r="K85">
        <v>4.7022225525927706</v>
      </c>
      <c r="L85">
        <v>578.49247468354429</v>
      </c>
      <c r="M85">
        <v>28.234554032801615</v>
      </c>
      <c r="N85">
        <v>36.243602362204726</v>
      </c>
      <c r="O85">
        <v>0</v>
      </c>
      <c r="P85">
        <v>26.921299022494409</v>
      </c>
      <c r="Q85">
        <v>3.3473863636363639</v>
      </c>
      <c r="R85">
        <v>13.007344845235194</v>
      </c>
      <c r="S85">
        <v>8.1009547376664042</v>
      </c>
      <c r="T85">
        <v>0</v>
      </c>
      <c r="U85">
        <v>64.241422075237708</v>
      </c>
      <c r="V85">
        <v>3.5802505039929016</v>
      </c>
      <c r="W85">
        <v>9.1254583043780393</v>
      </c>
      <c r="X85">
        <v>30.171493330107985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9.3762988799999984</v>
      </c>
      <c r="AD85">
        <v>11.185805280000002</v>
      </c>
      <c r="AE85">
        <v>15.167135380800001</v>
      </c>
      <c r="AF85">
        <v>9.0749999999999975</v>
      </c>
      <c r="AG85">
        <v>4.5872735999999996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2.0565417599999996</v>
      </c>
      <c r="AP85">
        <v>1.3362367200000003</v>
      </c>
      <c r="AQ85">
        <v>8.1185999999999989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32.948799913758215</v>
      </c>
      <c r="BB85">
        <f t="shared" si="1"/>
        <v>983.98947008247683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12.000000000000002</v>
      </c>
      <c r="K86">
        <v>4.7022225525927706</v>
      </c>
      <c r="L86">
        <v>578.49247468354429</v>
      </c>
      <c r="M86">
        <v>28.234554032801615</v>
      </c>
      <c r="N86">
        <v>36.243602362204726</v>
      </c>
      <c r="O86">
        <v>0</v>
      </c>
      <c r="P86">
        <v>26.921299022494409</v>
      </c>
      <c r="Q86">
        <v>3.3473863636363639</v>
      </c>
      <c r="R86">
        <v>13.007344845235194</v>
      </c>
      <c r="S86">
        <v>8.1009547376664042</v>
      </c>
      <c r="T86">
        <v>0</v>
      </c>
      <c r="U86">
        <v>64.241422075237708</v>
      </c>
      <c r="V86">
        <v>3.5802505039929016</v>
      </c>
      <c r="W86">
        <v>9.1254583043780393</v>
      </c>
      <c r="X86">
        <v>30.171493330107985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9.3762988799999984</v>
      </c>
      <c r="AD86">
        <v>11.185805280000002</v>
      </c>
      <c r="AE86">
        <v>15.167135380800001</v>
      </c>
      <c r="AF86">
        <v>9.0749999999999975</v>
      </c>
      <c r="AG86">
        <v>4.5872735999999996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2.0565417599999996</v>
      </c>
      <c r="AP86">
        <v>1.3362367200000003</v>
      </c>
      <c r="AQ86">
        <v>8.1185999999999989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32.53121688815822</v>
      </c>
      <c r="BB86">
        <f t="shared" si="1"/>
        <v>971.51869190807679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12.000000000000002</v>
      </c>
      <c r="K87">
        <v>4.7022225525927706</v>
      </c>
      <c r="L87">
        <v>578.49247468354429</v>
      </c>
      <c r="M87">
        <v>28.234554032801615</v>
      </c>
      <c r="N87">
        <v>36.243602362204726</v>
      </c>
      <c r="O87">
        <v>0</v>
      </c>
      <c r="P87">
        <v>26.921299022494409</v>
      </c>
      <c r="Q87">
        <v>3.3473863636363639</v>
      </c>
      <c r="R87">
        <v>13.007344845235194</v>
      </c>
      <c r="S87">
        <v>8.1009547376664042</v>
      </c>
      <c r="T87">
        <v>0</v>
      </c>
      <c r="U87">
        <v>64.241422075237708</v>
      </c>
      <c r="V87">
        <v>3.5802505039929016</v>
      </c>
      <c r="W87">
        <v>10.148713839425181</v>
      </c>
      <c r="X87">
        <v>30.171493330107985</v>
      </c>
      <c r="Y87">
        <v>0</v>
      </c>
      <c r="Z87">
        <v>2.01070584</v>
      </c>
      <c r="AA87">
        <v>12.931030944000002</v>
      </c>
      <c r="AB87">
        <v>12.121704815999999</v>
      </c>
      <c r="AC87">
        <v>8.9164694944000011</v>
      </c>
      <c r="AD87">
        <v>5.5929026400000001</v>
      </c>
      <c r="AE87">
        <v>15.167135380800001</v>
      </c>
      <c r="AF87">
        <v>8.1674999999999986</v>
      </c>
      <c r="AG87">
        <v>4.5872735999999996</v>
      </c>
      <c r="AH87">
        <v>43.057968719999998</v>
      </c>
      <c r="AI87">
        <v>0.78111279999999994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2.0565417599999996</v>
      </c>
      <c r="AP87">
        <v>1.3362367200000003</v>
      </c>
      <c r="AQ87">
        <v>7.8286499999999988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32.096078648907437</v>
      </c>
      <c r="BB87">
        <f t="shared" si="1"/>
        <v>958.52363329106038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12.000000000000002</v>
      </c>
      <c r="K88">
        <v>4.7022225525927706</v>
      </c>
      <c r="L88">
        <v>578.49247468354429</v>
      </c>
      <c r="M88">
        <v>28.234554032801615</v>
      </c>
      <c r="N88">
        <v>36.243602362204726</v>
      </c>
      <c r="O88">
        <v>0</v>
      </c>
      <c r="P88">
        <v>26.921299022494409</v>
      </c>
      <c r="Q88">
        <v>3.3473863636363639</v>
      </c>
      <c r="R88">
        <v>13.007344845235194</v>
      </c>
      <c r="S88">
        <v>8.1009547376664042</v>
      </c>
      <c r="T88">
        <v>0</v>
      </c>
      <c r="U88">
        <v>64.241422075237708</v>
      </c>
      <c r="V88">
        <v>3.5802505039929016</v>
      </c>
      <c r="W88">
        <v>10.148713839425181</v>
      </c>
      <c r="X88">
        <v>30.171493330107985</v>
      </c>
      <c r="Y88">
        <v>0</v>
      </c>
      <c r="Z88">
        <v>2.01070584</v>
      </c>
      <c r="AA88">
        <v>12.931030944000002</v>
      </c>
      <c r="AB88">
        <v>12.121704815999999</v>
      </c>
      <c r="AC88">
        <v>8.9164694944000011</v>
      </c>
      <c r="AD88">
        <v>5.5929026400000001</v>
      </c>
      <c r="AE88">
        <v>15.167135380800001</v>
      </c>
      <c r="AF88">
        <v>8.1674999999999986</v>
      </c>
      <c r="AG88">
        <v>4.5872735999999996</v>
      </c>
      <c r="AH88">
        <v>43.057968719999998</v>
      </c>
      <c r="AI88">
        <v>0.78111279999999994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2.0565417599999996</v>
      </c>
      <c r="AP88">
        <v>1.3362367200000003</v>
      </c>
      <c r="AQ88">
        <v>7.8286499999999988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32.096078648907437</v>
      </c>
      <c r="BB88">
        <f t="shared" si="1"/>
        <v>958.52363329106038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12.000000000000002</v>
      </c>
      <c r="K89">
        <v>4.7022225525927706</v>
      </c>
      <c r="L89">
        <v>578.49247468354429</v>
      </c>
      <c r="M89">
        <v>28.234554032801615</v>
      </c>
      <c r="N89">
        <v>36.243602362204726</v>
      </c>
      <c r="O89">
        <v>0</v>
      </c>
      <c r="P89">
        <v>26.921299022494409</v>
      </c>
      <c r="Q89">
        <v>3.3473863636363639</v>
      </c>
      <c r="R89">
        <v>13.007344845235194</v>
      </c>
      <c r="S89">
        <v>8.1009547376664042</v>
      </c>
      <c r="T89">
        <v>0</v>
      </c>
      <c r="U89">
        <v>64.241422075237708</v>
      </c>
      <c r="V89">
        <v>3.5802505039929016</v>
      </c>
      <c r="W89">
        <v>10.148713839425181</v>
      </c>
      <c r="X89">
        <v>30.171493330107985</v>
      </c>
      <c r="Y89">
        <v>0</v>
      </c>
      <c r="Z89">
        <v>2.01070584</v>
      </c>
      <c r="AA89">
        <v>12.931030944000002</v>
      </c>
      <c r="AB89">
        <v>12.121704815999999</v>
      </c>
      <c r="AC89">
        <v>8.9164694944000011</v>
      </c>
      <c r="AD89">
        <v>5.5929026400000001</v>
      </c>
      <c r="AE89">
        <v>15.167135380800001</v>
      </c>
      <c r="AF89">
        <v>8.1674999999999986</v>
      </c>
      <c r="AG89">
        <v>4.5872735999999996</v>
      </c>
      <c r="AH89">
        <v>43.057968719999998</v>
      </c>
      <c r="AI89">
        <v>0.78111279999999994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2.0565417599999996</v>
      </c>
      <c r="AP89">
        <v>1.1397313199999999</v>
      </c>
      <c r="AQ89">
        <v>7.8286499999999988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32.024911935307443</v>
      </c>
      <c r="BB89">
        <f t="shared" si="1"/>
        <v>956.39829460466035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12.000000000000002</v>
      </c>
      <c r="K90">
        <v>4.7022225525927706</v>
      </c>
      <c r="L90">
        <v>578.49247468354429</v>
      </c>
      <c r="M90">
        <v>28.234554032801615</v>
      </c>
      <c r="N90">
        <v>36.243602362204726</v>
      </c>
      <c r="O90">
        <v>0</v>
      </c>
      <c r="P90">
        <v>26.921299022494409</v>
      </c>
      <c r="Q90">
        <v>3.3473863636363639</v>
      </c>
      <c r="R90">
        <v>13.007344845235194</v>
      </c>
      <c r="S90">
        <v>8.1009547376664042</v>
      </c>
      <c r="T90">
        <v>0</v>
      </c>
      <c r="U90">
        <v>64.241422075237708</v>
      </c>
      <c r="V90">
        <v>3.5802505039929016</v>
      </c>
      <c r="W90">
        <v>10.148713839425181</v>
      </c>
      <c r="X90">
        <v>30.171493330107985</v>
      </c>
      <c r="Y90">
        <v>0</v>
      </c>
      <c r="Z90">
        <v>2.01070584</v>
      </c>
      <c r="AA90">
        <v>12.931030944000002</v>
      </c>
      <c r="AB90">
        <v>12.121704815999999</v>
      </c>
      <c r="AC90">
        <v>8.9164694944000011</v>
      </c>
      <c r="AD90">
        <v>5.5929026400000001</v>
      </c>
      <c r="AE90">
        <v>15.167135380800001</v>
      </c>
      <c r="AF90">
        <v>8.1674999999999986</v>
      </c>
      <c r="AG90">
        <v>4.5872735999999996</v>
      </c>
      <c r="AH90">
        <v>43.057968719999998</v>
      </c>
      <c r="AI90">
        <v>0.78111279999999994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2.0565417599999996</v>
      </c>
      <c r="AP90">
        <v>1.1397313199999999</v>
      </c>
      <c r="AQ90">
        <v>7.8286499999999988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32.024911935307443</v>
      </c>
      <c r="BB90">
        <f t="shared" si="1"/>
        <v>956.39829460466035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12.000000000000002</v>
      </c>
      <c r="K91">
        <v>4.7022225525927706</v>
      </c>
      <c r="L91">
        <v>578.49247468354429</v>
      </c>
      <c r="M91">
        <v>28.234554032801615</v>
      </c>
      <c r="N91">
        <v>36.243602362204726</v>
      </c>
      <c r="O91">
        <v>0</v>
      </c>
      <c r="P91">
        <v>26.921299022494409</v>
      </c>
      <c r="Q91">
        <v>3.3473863636363639</v>
      </c>
      <c r="R91">
        <v>13.007344845235194</v>
      </c>
      <c r="S91">
        <v>8.1009547376664042</v>
      </c>
      <c r="T91">
        <v>0</v>
      </c>
      <c r="U91">
        <v>64.241422075237708</v>
      </c>
      <c r="V91">
        <v>3.5802505039929016</v>
      </c>
      <c r="W91">
        <v>10.148713839425181</v>
      </c>
      <c r="X91">
        <v>30.171493330107985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9.3762988799999984</v>
      </c>
      <c r="AD91">
        <v>11.185805280000002</v>
      </c>
      <c r="AE91">
        <v>15.167135380800001</v>
      </c>
      <c r="AF91">
        <v>9.0749999999999975</v>
      </c>
      <c r="AG91">
        <v>4.5872735999999996</v>
      </c>
      <c r="AH91">
        <v>43.057968719999998</v>
      </c>
      <c r="AI91">
        <v>4.1008422000000007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2.1690201624000003</v>
      </c>
      <c r="AP91">
        <v>1.1397313199999999</v>
      </c>
      <c r="AQ91">
        <v>8.1185999999999989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32.553791315567452</v>
      </c>
      <c r="BB91">
        <f t="shared" si="1"/>
        <v>972.19284981811484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12.000000000000002</v>
      </c>
      <c r="K92">
        <v>4.7022225525927706</v>
      </c>
      <c r="L92">
        <v>578.49247468354429</v>
      </c>
      <c r="M92">
        <v>28.234554032801615</v>
      </c>
      <c r="N92">
        <v>36.243602362204726</v>
      </c>
      <c r="O92">
        <v>0</v>
      </c>
      <c r="P92">
        <v>26.921299022494409</v>
      </c>
      <c r="Q92">
        <v>3.3473863636363639</v>
      </c>
      <c r="R92">
        <v>13.007344845235194</v>
      </c>
      <c r="S92">
        <v>8.1009547376664042</v>
      </c>
      <c r="T92">
        <v>0</v>
      </c>
      <c r="U92">
        <v>64.241422075237708</v>
      </c>
      <c r="V92">
        <v>3.5802505039929016</v>
      </c>
      <c r="W92">
        <v>10.148713839425181</v>
      </c>
      <c r="X92">
        <v>30.171493330107985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9.3762988799999984</v>
      </c>
      <c r="AD92">
        <v>11.185805280000002</v>
      </c>
      <c r="AE92">
        <v>15.167135380800001</v>
      </c>
      <c r="AF92">
        <v>9.0749999999999975</v>
      </c>
      <c r="AG92">
        <v>4.5872735999999996</v>
      </c>
      <c r="AH92">
        <v>43.057968719999998</v>
      </c>
      <c r="AI92">
        <v>4.1008422000000007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2.1690201624000003</v>
      </c>
      <c r="AP92">
        <v>1.1397313199999999</v>
      </c>
      <c r="AQ92">
        <v>8.1185999999999989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32.553791315567452</v>
      </c>
      <c r="BB92">
        <f t="shared" si="1"/>
        <v>972.19284981811484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12.000000000000002</v>
      </c>
      <c r="K93">
        <v>4.7022225525927706</v>
      </c>
      <c r="L93">
        <v>578.49247468354429</v>
      </c>
      <c r="M93">
        <v>28.234554032801615</v>
      </c>
      <c r="N93">
        <v>36.243602362204726</v>
      </c>
      <c r="O93">
        <v>0</v>
      </c>
      <c r="P93">
        <v>26.921299022494409</v>
      </c>
      <c r="Q93">
        <v>3.3473863636363639</v>
      </c>
      <c r="R93">
        <v>13.007344845235194</v>
      </c>
      <c r="S93">
        <v>8.1009547376664042</v>
      </c>
      <c r="T93">
        <v>0</v>
      </c>
      <c r="U93">
        <v>64.241422075237708</v>
      </c>
      <c r="V93">
        <v>3.5802505039929016</v>
      </c>
      <c r="W93">
        <v>10.148713839425181</v>
      </c>
      <c r="X93">
        <v>30.171493330107985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9.3762988799999984</v>
      </c>
      <c r="AD93">
        <v>11.185805280000002</v>
      </c>
      <c r="AE93">
        <v>15.167135380800001</v>
      </c>
      <c r="AF93">
        <v>9.0749999999999975</v>
      </c>
      <c r="AG93">
        <v>4.5872735999999996</v>
      </c>
      <c r="AH93">
        <v>43.057968719999998</v>
      </c>
      <c r="AI93">
        <v>4.1008422000000007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2.2549799999999998</v>
      </c>
      <c r="AP93">
        <v>1.1397313199999999</v>
      </c>
      <c r="AQ93">
        <v>8.1185999999999989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32.556576445967451</v>
      </c>
      <c r="BB93">
        <f t="shared" si="1"/>
        <v>972.27602452531482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12.000000000000002</v>
      </c>
      <c r="K94">
        <v>4.7022225525927706</v>
      </c>
      <c r="L94">
        <v>578.49247468354429</v>
      </c>
      <c r="M94">
        <v>28.234554032801615</v>
      </c>
      <c r="N94">
        <v>36.243602362204726</v>
      </c>
      <c r="O94">
        <v>0</v>
      </c>
      <c r="P94">
        <v>26.921299022494409</v>
      </c>
      <c r="Q94">
        <v>3.3473863636363639</v>
      </c>
      <c r="R94">
        <v>13.007344845235194</v>
      </c>
      <c r="S94">
        <v>8.1009547376664042</v>
      </c>
      <c r="T94">
        <v>0</v>
      </c>
      <c r="U94">
        <v>64.241422075237708</v>
      </c>
      <c r="V94">
        <v>3.5802505039929016</v>
      </c>
      <c r="W94">
        <v>10.148713839425181</v>
      </c>
      <c r="X94">
        <v>30.171493330107985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9.3762988799999984</v>
      </c>
      <c r="AD94">
        <v>11.185805280000002</v>
      </c>
      <c r="AE94">
        <v>15.167135380800001</v>
      </c>
      <c r="AF94">
        <v>9.0749999999999975</v>
      </c>
      <c r="AG94">
        <v>4.5872735999999996</v>
      </c>
      <c r="AH94">
        <v>43.057968719999998</v>
      </c>
      <c r="AI94">
        <v>0.39055639999999997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2.2549799999999998</v>
      </c>
      <c r="AP94">
        <v>1.1397313199999999</v>
      </c>
      <c r="AQ94">
        <v>8.1185999999999989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32.43636300196745</v>
      </c>
      <c r="BB94">
        <f t="shared" si="1"/>
        <v>968.68595216931487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12.000000000000002</v>
      </c>
      <c r="K95">
        <v>4.7022225525927706</v>
      </c>
      <c r="L95">
        <v>578.49247468354429</v>
      </c>
      <c r="M95">
        <v>28.234554032801615</v>
      </c>
      <c r="N95">
        <v>36.243602362204726</v>
      </c>
      <c r="O95">
        <v>0</v>
      </c>
      <c r="P95">
        <v>26.921299022494409</v>
      </c>
      <c r="Q95">
        <v>3.3473863636363639</v>
      </c>
      <c r="R95">
        <v>13.007344845235194</v>
      </c>
      <c r="S95">
        <v>8.1009547376664042</v>
      </c>
      <c r="T95">
        <v>0</v>
      </c>
      <c r="U95">
        <v>64.241422075237708</v>
      </c>
      <c r="V95">
        <v>3.5802505039929016</v>
      </c>
      <c r="W95">
        <v>10.148713839425181</v>
      </c>
      <c r="X95">
        <v>30.171493330107985</v>
      </c>
      <c r="Y95">
        <v>0</v>
      </c>
      <c r="Z95">
        <v>4.0214116799999999</v>
      </c>
      <c r="AA95">
        <v>12.931030944000002</v>
      </c>
      <c r="AB95">
        <v>12.121704815999999</v>
      </c>
      <c r="AC95">
        <v>8.9164694944000011</v>
      </c>
      <c r="AD95">
        <v>5.5929026400000001</v>
      </c>
      <c r="AE95">
        <v>15.167135380800001</v>
      </c>
      <c r="AF95">
        <v>5.4449999999999994</v>
      </c>
      <c r="AG95">
        <v>4.5872735999999996</v>
      </c>
      <c r="AH95">
        <v>43.057968719999998</v>
      </c>
      <c r="AI95">
        <v>0</v>
      </c>
      <c r="AJ95">
        <v>0</v>
      </c>
      <c r="AK95">
        <v>15.766649999999998</v>
      </c>
      <c r="AL95">
        <v>0</v>
      </c>
      <c r="AM95">
        <v>3.2392661714285707</v>
      </c>
      <c r="AN95">
        <v>0.66954999999999998</v>
      </c>
      <c r="AO95">
        <v>2.2549799999999998</v>
      </c>
      <c r="AP95">
        <v>2.5152691199999997</v>
      </c>
      <c r="AQ95">
        <v>7.8286499999999988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32.027538315789386</v>
      </c>
      <c r="BB95">
        <f t="shared" si="1"/>
        <v>956.47673730417864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12.000000000000002</v>
      </c>
      <c r="K96">
        <v>4.7022225525927706</v>
      </c>
      <c r="L96">
        <v>578.49247468354429</v>
      </c>
      <c r="M96">
        <v>28.234554032801615</v>
      </c>
      <c r="N96">
        <v>36.243602362204726</v>
      </c>
      <c r="O96">
        <v>0</v>
      </c>
      <c r="P96">
        <v>26.921299022494409</v>
      </c>
      <c r="Q96">
        <v>3.3473863636363639</v>
      </c>
      <c r="R96">
        <v>13.007344845235194</v>
      </c>
      <c r="S96">
        <v>8.1009547376664042</v>
      </c>
      <c r="T96">
        <v>0</v>
      </c>
      <c r="U96">
        <v>64.241422075237708</v>
      </c>
      <c r="V96">
        <v>3.5802505039929016</v>
      </c>
      <c r="W96">
        <v>10.148713839425181</v>
      </c>
      <c r="X96">
        <v>30.171493330107985</v>
      </c>
      <c r="Y96">
        <v>0</v>
      </c>
      <c r="Z96">
        <v>2.01070584</v>
      </c>
      <c r="AA96">
        <v>12.931030944000002</v>
      </c>
      <c r="AB96">
        <v>12.121704815999999</v>
      </c>
      <c r="AC96">
        <v>8.9164694944000011</v>
      </c>
      <c r="AD96">
        <v>5.5929026400000001</v>
      </c>
      <c r="AE96">
        <v>15.167135380800001</v>
      </c>
      <c r="AF96">
        <v>5.4449999999999994</v>
      </c>
      <c r="AG96">
        <v>4.5872735999999996</v>
      </c>
      <c r="AH96">
        <v>43.057968719999998</v>
      </c>
      <c r="AI96">
        <v>0</v>
      </c>
      <c r="AJ96">
        <v>0</v>
      </c>
      <c r="AK96">
        <v>15.766649999999998</v>
      </c>
      <c r="AL96">
        <v>0</v>
      </c>
      <c r="AM96">
        <v>1.6196330857142853</v>
      </c>
      <c r="AN96">
        <v>0.66954999999999998</v>
      </c>
      <c r="AO96">
        <v>2.2549799999999998</v>
      </c>
      <c r="AP96">
        <v>2.5152691199999997</v>
      </c>
      <c r="AQ96">
        <v>7.8286499999999988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31.909915442595736</v>
      </c>
      <c r="BB96">
        <f t="shared" si="1"/>
        <v>952.96402125165798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12.000000000000002</v>
      </c>
      <c r="K97">
        <v>4.7022225525927706</v>
      </c>
      <c r="L97">
        <v>578.49247468354429</v>
      </c>
      <c r="M97">
        <v>28.234554032801615</v>
      </c>
      <c r="N97">
        <v>36.243602362204726</v>
      </c>
      <c r="O97">
        <v>0</v>
      </c>
      <c r="P97">
        <v>26.921299022494409</v>
      </c>
      <c r="Q97">
        <v>3.3473863636363639</v>
      </c>
      <c r="R97">
        <v>13.007344845235194</v>
      </c>
      <c r="S97">
        <v>8.1009547376664042</v>
      </c>
      <c r="T97">
        <v>0</v>
      </c>
      <c r="U97">
        <v>64.241422075237708</v>
      </c>
      <c r="V97">
        <v>3.5802505039929016</v>
      </c>
      <c r="W97">
        <v>10.148713839425181</v>
      </c>
      <c r="X97">
        <v>30.171493330107985</v>
      </c>
      <c r="Y97">
        <v>0</v>
      </c>
      <c r="Z97">
        <v>2.01070584</v>
      </c>
      <c r="AA97">
        <v>12.931030944000002</v>
      </c>
      <c r="AB97">
        <v>12.121704815999999</v>
      </c>
      <c r="AC97">
        <v>8.9164694944000011</v>
      </c>
      <c r="AD97">
        <v>5.5929026400000001</v>
      </c>
      <c r="AE97">
        <v>15.167135380800001</v>
      </c>
      <c r="AF97">
        <v>5.4449999999999994</v>
      </c>
      <c r="AG97">
        <v>4.5872735999999996</v>
      </c>
      <c r="AH97">
        <v>43.057968719999998</v>
      </c>
      <c r="AI97">
        <v>0</v>
      </c>
      <c r="AJ97">
        <v>0</v>
      </c>
      <c r="AK97">
        <v>15.766649999999998</v>
      </c>
      <c r="AL97">
        <v>0</v>
      </c>
      <c r="AM97">
        <v>0</v>
      </c>
      <c r="AN97">
        <v>0.66954999999999998</v>
      </c>
      <c r="AO97">
        <v>2.2549799999999998</v>
      </c>
      <c r="AP97">
        <v>1.1397313199999999</v>
      </c>
      <c r="AQ97">
        <v>7.8286499999999988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31.812872099802085</v>
      </c>
      <c r="BB97">
        <f t="shared" si="1"/>
        <v>950.06589370873735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12.000000000000002</v>
      </c>
      <c r="K98">
        <v>4.7022225525927706</v>
      </c>
      <c r="L98">
        <v>578.49247468354429</v>
      </c>
      <c r="M98">
        <v>28.234554032801615</v>
      </c>
      <c r="N98">
        <v>36.243602362204726</v>
      </c>
      <c r="O98">
        <v>0</v>
      </c>
      <c r="P98">
        <v>26.921299022494409</v>
      </c>
      <c r="Q98">
        <v>3.3473863636363639</v>
      </c>
      <c r="R98">
        <v>13.007344845235194</v>
      </c>
      <c r="S98">
        <v>8.1009547376664042</v>
      </c>
      <c r="T98">
        <v>0</v>
      </c>
      <c r="U98">
        <v>64.241422075237708</v>
      </c>
      <c r="V98">
        <v>3.5802505039929016</v>
      </c>
      <c r="W98">
        <v>10.148713839425181</v>
      </c>
      <c r="X98">
        <v>30.171493330107985</v>
      </c>
      <c r="Y98">
        <v>0</v>
      </c>
      <c r="Z98">
        <v>2.01070584</v>
      </c>
      <c r="AA98">
        <v>12.931030944000002</v>
      </c>
      <c r="AB98">
        <v>12.121704815999999</v>
      </c>
      <c r="AC98">
        <v>8.9164694944000011</v>
      </c>
      <c r="AD98">
        <v>5.5929026400000001</v>
      </c>
      <c r="AE98">
        <v>13.658766679999998</v>
      </c>
      <c r="AF98">
        <v>5.4449999999999994</v>
      </c>
      <c r="AG98">
        <v>4.5872735999999996</v>
      </c>
      <c r="AH98">
        <v>43.057968719999998</v>
      </c>
      <c r="AI98">
        <v>0</v>
      </c>
      <c r="AJ98">
        <v>0</v>
      </c>
      <c r="AK98">
        <v>15.766649999999998</v>
      </c>
      <c r="AL98">
        <v>0</v>
      </c>
      <c r="AM98">
        <v>0</v>
      </c>
      <c r="AN98">
        <v>0.66954999999999998</v>
      </c>
      <c r="AO98">
        <v>2.2549799999999998</v>
      </c>
      <c r="AP98">
        <v>1.1397313199999999</v>
      </c>
      <c r="AQ98">
        <v>7.8286499999999988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31.764001007402079</v>
      </c>
      <c r="BB98">
        <f t="shared" si="1"/>
        <v>948.60639610033741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0.17337950000000008</v>
      </c>
      <c r="K99">
        <f t="shared" si="2"/>
        <v>7.5990052121395771E-2</v>
      </c>
      <c r="L99">
        <f t="shared" si="2"/>
        <v>12.411232720680434</v>
      </c>
      <c r="M99">
        <f t="shared" si="2"/>
        <v>0.67762929678723904</v>
      </c>
      <c r="N99">
        <f t="shared" si="2"/>
        <v>0.86984645669291494</v>
      </c>
      <c r="O99">
        <f t="shared" si="2"/>
        <v>0</v>
      </c>
      <c r="P99">
        <f t="shared" si="2"/>
        <v>0.83364076931046205</v>
      </c>
      <c r="Q99">
        <f t="shared" si="2"/>
        <v>8.0373373205009271E-2</v>
      </c>
      <c r="R99">
        <f t="shared" si="2"/>
        <v>0.31215829897316677</v>
      </c>
      <c r="S99">
        <f t="shared" si="2"/>
        <v>0.19439785246991145</v>
      </c>
      <c r="T99">
        <f t="shared" si="2"/>
        <v>0</v>
      </c>
      <c r="U99">
        <f t="shared" si="2"/>
        <v>1.5417941298057065</v>
      </c>
      <c r="V99">
        <f t="shared" si="2"/>
        <v>9.2702192643302372E-2</v>
      </c>
      <c r="W99">
        <f t="shared" si="2"/>
        <v>0.24448254189348306</v>
      </c>
      <c r="X99">
        <f t="shared" si="2"/>
        <v>0.89757854925618741</v>
      </c>
      <c r="Y99">
        <f t="shared" si="2"/>
        <v>0</v>
      </c>
      <c r="Z99">
        <f t="shared" si="2"/>
        <v>6.182734844000011E-2</v>
      </c>
      <c r="AA99">
        <f t="shared" si="2"/>
        <v>0.16723352916399994</v>
      </c>
      <c r="AB99">
        <f t="shared" si="2"/>
        <v>0.23630167514199998</v>
      </c>
      <c r="AC99">
        <f t="shared" si="2"/>
        <v>0.17593452749600016</v>
      </c>
      <c r="AD99">
        <f t="shared" si="2"/>
        <v>0.1118580527999999</v>
      </c>
      <c r="AE99">
        <f t="shared" si="2"/>
        <v>0.35877407649719933</v>
      </c>
      <c r="AF99">
        <f t="shared" si="2"/>
        <v>0.10617749999999991</v>
      </c>
      <c r="AG99">
        <f t="shared" si="2"/>
        <v>0.11009456640000007</v>
      </c>
      <c r="AH99">
        <f t="shared" si="2"/>
        <v>0.82558280038000065</v>
      </c>
      <c r="AI99">
        <f t="shared" si="2"/>
        <v>5.1211707949999997E-2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2.9153395542857129E-2</v>
      </c>
      <c r="AN99">
        <f t="shared" si="2"/>
        <v>1.6069200000000013E-2</v>
      </c>
      <c r="AO99">
        <f t="shared" si="2"/>
        <v>5.3909671561199912E-2</v>
      </c>
      <c r="AP99">
        <f t="shared" si="2"/>
        <v>3.6825111960000004E-2</v>
      </c>
      <c r="AQ99">
        <f t="shared" si="2"/>
        <v>0.13724300000000009</v>
      </c>
      <c r="AR99">
        <f t="shared" si="2"/>
        <v>0.37274727359999954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1.2999999999999999E-2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0.70902595098981358</v>
      </c>
      <c r="BB99">
        <f t="shared" si="1"/>
        <v>21.174489082143062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86.669999999999987</v>
      </c>
      <c r="BA3">
        <v>2.7999999999999829</v>
      </c>
      <c r="BB3">
        <f>SUM(B3:AZ3)-BA3</f>
        <v>83.87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86.669999999999987</v>
      </c>
      <c r="BA4">
        <v>2.7999999999999829</v>
      </c>
      <c r="BB4">
        <f t="shared" ref="BB4:BB67" si="0">SUM(B4:AZ4)-BA4</f>
        <v>83.87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86.439999999999984</v>
      </c>
      <c r="BA5">
        <v>2.7899999999999778</v>
      </c>
      <c r="BB5">
        <f t="shared" si="0"/>
        <v>83.65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86.439999999999984</v>
      </c>
      <c r="BA6">
        <v>2.7899999999999778</v>
      </c>
      <c r="BB6">
        <f t="shared" si="0"/>
        <v>83.65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86.439999999999984</v>
      </c>
      <c r="BA7">
        <v>2.7899999999999778</v>
      </c>
      <c r="BB7">
        <f t="shared" si="0"/>
        <v>83.65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86.439999999999984</v>
      </c>
      <c r="BA8">
        <v>2.7899999999999778</v>
      </c>
      <c r="BB8">
        <f t="shared" si="0"/>
        <v>83.65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86.439999999999984</v>
      </c>
      <c r="BA9">
        <v>2.7899999999999778</v>
      </c>
      <c r="BB9">
        <f t="shared" si="0"/>
        <v>83.65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86.439999999999984</v>
      </c>
      <c r="BA10">
        <v>2.7899999999999778</v>
      </c>
      <c r="BB10">
        <f t="shared" si="0"/>
        <v>83.65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86.58</v>
      </c>
      <c r="BA11">
        <v>2.789999999999992</v>
      </c>
      <c r="BB11">
        <f t="shared" si="0"/>
        <v>83.79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86.58</v>
      </c>
      <c r="BA12">
        <v>2.789999999999992</v>
      </c>
      <c r="BB12">
        <f t="shared" si="0"/>
        <v>83.79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86.58</v>
      </c>
      <c r="BA13">
        <v>2.789999999999992</v>
      </c>
      <c r="BB13">
        <f t="shared" si="0"/>
        <v>83.79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86.58</v>
      </c>
      <c r="BA14">
        <v>2.789999999999992</v>
      </c>
      <c r="BB14">
        <f t="shared" si="0"/>
        <v>83.79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86.44</v>
      </c>
      <c r="BA15">
        <v>2.789999999999992</v>
      </c>
      <c r="BB15">
        <f t="shared" si="0"/>
        <v>83.65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86.44</v>
      </c>
      <c r="BA16">
        <v>2.789999999999992</v>
      </c>
      <c r="BB16">
        <f t="shared" si="0"/>
        <v>83.65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86.44</v>
      </c>
      <c r="BA17">
        <v>2.789999999999992</v>
      </c>
      <c r="BB17">
        <f t="shared" si="0"/>
        <v>83.65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86.44</v>
      </c>
      <c r="BA18">
        <v>2.789999999999992</v>
      </c>
      <c r="BB18">
        <f t="shared" si="0"/>
        <v>83.65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86.44</v>
      </c>
      <c r="BA19">
        <v>2.789999999999992</v>
      </c>
      <c r="BB19">
        <f t="shared" si="0"/>
        <v>83.65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86.44</v>
      </c>
      <c r="BA20">
        <v>2.789999999999992</v>
      </c>
      <c r="BB20">
        <f t="shared" si="0"/>
        <v>83.65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86.44</v>
      </c>
      <c r="BA21">
        <v>2.789999999999992</v>
      </c>
      <c r="BB21">
        <f t="shared" si="0"/>
        <v>83.65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86.44</v>
      </c>
      <c r="BA22">
        <v>2.789999999999992</v>
      </c>
      <c r="BB22">
        <f t="shared" si="0"/>
        <v>83.65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86.44</v>
      </c>
      <c r="BA23">
        <v>2.789999999999992</v>
      </c>
      <c r="BB23">
        <f t="shared" si="0"/>
        <v>83.65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86.44</v>
      </c>
      <c r="BA24">
        <v>2.789999999999992</v>
      </c>
      <c r="BB24">
        <f t="shared" si="0"/>
        <v>83.65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86.44</v>
      </c>
      <c r="BA25">
        <v>2.789999999999992</v>
      </c>
      <c r="BB25">
        <f t="shared" si="0"/>
        <v>83.65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86.57</v>
      </c>
      <c r="BA26">
        <v>2.789999999999992</v>
      </c>
      <c r="BB26">
        <f t="shared" si="0"/>
        <v>83.78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86.429999999999978</v>
      </c>
      <c r="BA27">
        <v>2.7899999999999778</v>
      </c>
      <c r="BB27">
        <f t="shared" si="0"/>
        <v>83.64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86.539999999999978</v>
      </c>
      <c r="BA28">
        <v>2.7899999999999778</v>
      </c>
      <c r="BB28">
        <f t="shared" si="0"/>
        <v>83.75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86.47999999999999</v>
      </c>
      <c r="BA29">
        <v>2.789999999999992</v>
      </c>
      <c r="BB29">
        <f t="shared" si="0"/>
        <v>83.69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86.6</v>
      </c>
      <c r="BA30">
        <v>2.7999999999999972</v>
      </c>
      <c r="BB30">
        <f t="shared" si="0"/>
        <v>83.8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86.639999999999986</v>
      </c>
      <c r="BA31">
        <v>2.7999999999999829</v>
      </c>
      <c r="BB31">
        <f t="shared" si="0"/>
        <v>83.84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86.82</v>
      </c>
      <c r="BA32">
        <v>2.8099999999999881</v>
      </c>
      <c r="BB32">
        <f t="shared" si="0"/>
        <v>84.01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86.939999999999984</v>
      </c>
      <c r="BA33">
        <v>2.8099999999999596</v>
      </c>
      <c r="BB33">
        <f t="shared" si="0"/>
        <v>84.130000000000024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87.11999999999999</v>
      </c>
      <c r="BA34">
        <v>2.8199999999999932</v>
      </c>
      <c r="BB34">
        <f t="shared" si="0"/>
        <v>84.3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87.21</v>
      </c>
      <c r="BA35">
        <v>2.8199999999999932</v>
      </c>
      <c r="BB35">
        <f t="shared" si="0"/>
        <v>84.39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87.309999999999988</v>
      </c>
      <c r="BA36">
        <v>2.8199999999999932</v>
      </c>
      <c r="BB36">
        <f t="shared" si="0"/>
        <v>84.49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87.309999999999988</v>
      </c>
      <c r="BA37">
        <v>2.8199999999999932</v>
      </c>
      <c r="BB37">
        <f t="shared" si="0"/>
        <v>84.49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83.669999999999987</v>
      </c>
      <c r="BA38">
        <v>2.6999999999999886</v>
      </c>
      <c r="BB38">
        <f t="shared" si="0"/>
        <v>80.97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80.029999999999987</v>
      </c>
      <c r="BA39">
        <v>2.5799999999999841</v>
      </c>
      <c r="BB39">
        <f t="shared" si="0"/>
        <v>77.45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76.469999999999985</v>
      </c>
      <c r="BA40">
        <v>2.4699999999999847</v>
      </c>
      <c r="BB40">
        <f t="shared" si="0"/>
        <v>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76.469999999999985</v>
      </c>
      <c r="BA41">
        <v>2.4699999999999847</v>
      </c>
      <c r="BB41">
        <f t="shared" si="0"/>
        <v>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76.529999999999987</v>
      </c>
      <c r="BA42">
        <v>2.4699999999999847</v>
      </c>
      <c r="BB42">
        <f t="shared" si="0"/>
        <v>74.06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77.009999999999991</v>
      </c>
      <c r="BA43">
        <v>2.4899999999999949</v>
      </c>
      <c r="BB43">
        <f t="shared" si="0"/>
        <v>74.52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77.129999999999981</v>
      </c>
      <c r="BA44">
        <v>2.4899999999999807</v>
      </c>
      <c r="BB44">
        <f t="shared" si="0"/>
        <v>74.64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77.129999999999981</v>
      </c>
      <c r="BA45">
        <v>2.4899999999999807</v>
      </c>
      <c r="BB45">
        <f t="shared" si="0"/>
        <v>74.64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77.129999999999981</v>
      </c>
      <c r="BA46">
        <v>2.4899999999999807</v>
      </c>
      <c r="BB46">
        <f t="shared" si="0"/>
        <v>74.64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77.129999999999981</v>
      </c>
      <c r="BA47">
        <v>2.4899999999999807</v>
      </c>
      <c r="BB47">
        <f t="shared" si="0"/>
        <v>74.64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77.129999999999981</v>
      </c>
      <c r="BA48">
        <v>2.4899999999999807</v>
      </c>
      <c r="BB48">
        <f t="shared" si="0"/>
        <v>74.64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77.129999999999981</v>
      </c>
      <c r="BA49">
        <v>2.4899999999999807</v>
      </c>
      <c r="BB49">
        <f t="shared" si="0"/>
        <v>74.64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77.129999999999981</v>
      </c>
      <c r="BA50">
        <v>2.4899999999999807</v>
      </c>
      <c r="BB50">
        <f t="shared" si="0"/>
        <v>74.64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77.129999999999981</v>
      </c>
      <c r="BA51">
        <v>2.4899999999999807</v>
      </c>
      <c r="BB51">
        <f t="shared" si="0"/>
        <v>74.64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77.129999999999981</v>
      </c>
      <c r="BA52">
        <v>2.4899999999999807</v>
      </c>
      <c r="BB52">
        <f t="shared" si="0"/>
        <v>74.64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77.129999999999981</v>
      </c>
      <c r="BA53">
        <v>2.4899999999999807</v>
      </c>
      <c r="BB53">
        <f t="shared" si="0"/>
        <v>74.64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76.97999999999999</v>
      </c>
      <c r="BA54">
        <v>2.4899999999999807</v>
      </c>
      <c r="BB54">
        <f t="shared" si="0"/>
        <v>74.490000000000009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77.22999999999999</v>
      </c>
      <c r="BA55">
        <v>2.4999999999999858</v>
      </c>
      <c r="BB55">
        <f t="shared" si="0"/>
        <v>74.73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77.22999999999999</v>
      </c>
      <c r="BA56">
        <v>2.4999999999999858</v>
      </c>
      <c r="BB56">
        <f t="shared" si="0"/>
        <v>74.73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77.289999999999978</v>
      </c>
      <c r="BA57">
        <v>2.4999999999999716</v>
      </c>
      <c r="BB57">
        <f t="shared" si="0"/>
        <v>74.790000000000006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77.339999999999989</v>
      </c>
      <c r="BA58">
        <v>2.4999999999999858</v>
      </c>
      <c r="BB58">
        <f t="shared" si="0"/>
        <v>74.84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77.389999999999986</v>
      </c>
      <c r="BA59">
        <v>2.4999999999999716</v>
      </c>
      <c r="BB59">
        <f t="shared" si="0"/>
        <v>74.890000000000015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77.389999999999986</v>
      </c>
      <c r="BA60">
        <v>2.4999999999999716</v>
      </c>
      <c r="BB60">
        <f t="shared" si="0"/>
        <v>74.890000000000015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77.22999999999999</v>
      </c>
      <c r="BA61">
        <v>2.4999999999999858</v>
      </c>
      <c r="BB61">
        <f t="shared" si="0"/>
        <v>74.73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77.13</v>
      </c>
      <c r="BA62">
        <v>2.4899999999999949</v>
      </c>
      <c r="BB62">
        <f t="shared" si="0"/>
        <v>74.64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76.959999999999994</v>
      </c>
      <c r="BA63">
        <v>2.4799999999999898</v>
      </c>
      <c r="BB63">
        <f t="shared" si="0"/>
        <v>74.48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76.959999999999994</v>
      </c>
      <c r="BA64">
        <v>2.4799999999999898</v>
      </c>
      <c r="BB64">
        <f t="shared" si="0"/>
        <v>74.48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77.289999999999992</v>
      </c>
      <c r="BA65">
        <v>2.4899999999999807</v>
      </c>
      <c r="BB65">
        <f t="shared" si="0"/>
        <v>74.800000000000011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77.289999999999992</v>
      </c>
      <c r="BA66">
        <v>2.4899999999999807</v>
      </c>
      <c r="BB66">
        <f t="shared" si="0"/>
        <v>74.800000000000011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77.349999999999994</v>
      </c>
      <c r="BA67">
        <v>2.4899999999999949</v>
      </c>
      <c r="BB67">
        <f t="shared" si="0"/>
        <v>74.86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77.349999999999994</v>
      </c>
      <c r="BA68">
        <v>2.4899999999999949</v>
      </c>
      <c r="BB68">
        <f t="shared" ref="BB68:BB99" si="1">SUM(B68:AZ68)-BA68</f>
        <v>74.86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77.409999999999982</v>
      </c>
      <c r="BA69">
        <v>2.4899999999999807</v>
      </c>
      <c r="BB69">
        <f t="shared" si="1"/>
        <v>74.92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77.409999999999982</v>
      </c>
      <c r="BA70">
        <v>2.4899999999999807</v>
      </c>
      <c r="BB70">
        <f t="shared" si="1"/>
        <v>74.92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77.409999999999982</v>
      </c>
      <c r="BA71">
        <v>2.4899999999999807</v>
      </c>
      <c r="BB71">
        <f t="shared" si="1"/>
        <v>74.92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77.409999999999982</v>
      </c>
      <c r="BA72">
        <v>2.4899999999999807</v>
      </c>
      <c r="BB72">
        <f t="shared" si="1"/>
        <v>74.92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77.409999999999982</v>
      </c>
      <c r="BA73">
        <v>2.4899999999999807</v>
      </c>
      <c r="BB73">
        <f t="shared" si="1"/>
        <v>74.92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77.409999999999982</v>
      </c>
      <c r="BA74">
        <v>2.4899999999999807</v>
      </c>
      <c r="BB74">
        <f t="shared" si="1"/>
        <v>74.92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80.910000000000011</v>
      </c>
      <c r="BA75">
        <v>2.6200000000000188</v>
      </c>
      <c r="BB75">
        <f t="shared" si="1"/>
        <v>78.289999999999992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84.720000000000013</v>
      </c>
      <c r="BA76">
        <v>2.7500000000000142</v>
      </c>
      <c r="BB76">
        <f t="shared" si="1"/>
        <v>81.97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88.560000000000016</v>
      </c>
      <c r="BA77">
        <v>2.8700000000000188</v>
      </c>
      <c r="BB77">
        <f t="shared" si="1"/>
        <v>85.69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88.560000000000016</v>
      </c>
      <c r="BA78">
        <v>2.8700000000000188</v>
      </c>
      <c r="BB78">
        <f t="shared" si="1"/>
        <v>85.69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88.560000000000016</v>
      </c>
      <c r="BA79">
        <v>2.8700000000000188</v>
      </c>
      <c r="BB79">
        <f t="shared" si="1"/>
        <v>85.69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88.560000000000016</v>
      </c>
      <c r="BA80">
        <v>2.8700000000000188</v>
      </c>
      <c r="BB80">
        <f t="shared" si="1"/>
        <v>85.69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88.560000000000016</v>
      </c>
      <c r="BA81">
        <v>2.8700000000000188</v>
      </c>
      <c r="BB81">
        <f t="shared" si="1"/>
        <v>85.69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88.560000000000016</v>
      </c>
      <c r="BA82">
        <v>2.8700000000000188</v>
      </c>
      <c r="BB82">
        <f t="shared" si="1"/>
        <v>85.69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88.65000000000002</v>
      </c>
      <c r="BA83">
        <v>2.870000000000033</v>
      </c>
      <c r="BB83">
        <f t="shared" si="1"/>
        <v>85.779999999999987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88.65000000000002</v>
      </c>
      <c r="BA84">
        <v>2.870000000000033</v>
      </c>
      <c r="BB84">
        <f t="shared" si="1"/>
        <v>85.779999999999987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85.090000000000018</v>
      </c>
      <c r="BA85">
        <v>2.7600000000000193</v>
      </c>
      <c r="BB85">
        <f t="shared" si="1"/>
        <v>82.33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81.280000000000015</v>
      </c>
      <c r="BA86">
        <v>2.6400000000000148</v>
      </c>
      <c r="BB86">
        <f t="shared" si="1"/>
        <v>78.64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77.500000000000014</v>
      </c>
      <c r="BA87">
        <v>2.5200000000000102</v>
      </c>
      <c r="BB87">
        <f t="shared" si="1"/>
        <v>74.98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77.500000000000014</v>
      </c>
      <c r="BA88">
        <v>2.5200000000000102</v>
      </c>
      <c r="BB88">
        <f t="shared" si="1"/>
        <v>74.98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77.62</v>
      </c>
      <c r="BA89">
        <v>2.5200000000000102</v>
      </c>
      <c r="BB89">
        <f t="shared" si="1"/>
        <v>75.099999999999994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77.680000000000007</v>
      </c>
      <c r="BA90">
        <v>2.5200000000000102</v>
      </c>
      <c r="BB90">
        <f t="shared" si="1"/>
        <v>75.16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78.149999999999977</v>
      </c>
      <c r="BA91">
        <v>2.5199999999999676</v>
      </c>
      <c r="BB91">
        <f t="shared" si="1"/>
        <v>75.63000000000001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78.149999999999977</v>
      </c>
      <c r="BA92">
        <v>2.5199999999999676</v>
      </c>
      <c r="BB92">
        <f t="shared" si="1"/>
        <v>75.63000000000001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78.149999999999977</v>
      </c>
      <c r="BA93">
        <v>2.5199999999999676</v>
      </c>
      <c r="BB93">
        <f t="shared" si="1"/>
        <v>75.63000000000001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78.039999999999978</v>
      </c>
      <c r="BA94">
        <v>2.5199999999999676</v>
      </c>
      <c r="BB94">
        <f t="shared" si="1"/>
        <v>75.52000000000001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78.029999999999987</v>
      </c>
      <c r="BA95">
        <v>2.5199999999999818</v>
      </c>
      <c r="BB95">
        <f t="shared" si="1"/>
        <v>75.510000000000005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78.029999999999987</v>
      </c>
      <c r="BA96">
        <v>2.5199999999999818</v>
      </c>
      <c r="BB96">
        <f t="shared" si="1"/>
        <v>75.510000000000005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78.069999999999979</v>
      </c>
      <c r="BA97">
        <v>2.5199999999999818</v>
      </c>
      <c r="BB97">
        <f t="shared" si="1"/>
        <v>75.55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78.069999999999979</v>
      </c>
      <c r="BA98">
        <v>2.5199999999999818</v>
      </c>
      <c r="BB98">
        <f t="shared" si="1"/>
        <v>75.55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1.9677775</v>
      </c>
      <c r="BA99">
        <f t="shared" si="2"/>
        <v>6.3559999999999756E-2</v>
      </c>
      <c r="BB99">
        <f t="shared" si="1"/>
        <v>1.9042175000000001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0.34706899999999941</v>
      </c>
      <c r="BB3">
        <f>SUM(B3:AZ3)-BA3</f>
        <v>10.364931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0.34706899999999941</v>
      </c>
      <c r="BB4">
        <f t="shared" ref="BB4:BB67" si="0">SUM(B4:AZ4)-BA4</f>
        <v>10.364931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0.34706899999999941</v>
      </c>
      <c r="BB5">
        <f t="shared" si="0"/>
        <v>10.364931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0.34706899999999941</v>
      </c>
      <c r="BB6">
        <f t="shared" si="0"/>
        <v>10.364931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0.34706899999999941</v>
      </c>
      <c r="BB7">
        <f t="shared" si="0"/>
        <v>10.364931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7.273021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0.23564600000000002</v>
      </c>
      <c r="BB8">
        <f t="shared" si="0"/>
        <v>7.0373749999999999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10.215764999999999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0.33099099999999915</v>
      </c>
      <c r="BB9">
        <f t="shared" si="0"/>
        <v>9.8847740000000002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10.584123999999999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0.34292599999999851</v>
      </c>
      <c r="BB10">
        <f t="shared" si="0"/>
        <v>10.241198000000001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0.34706899999999941</v>
      </c>
      <c r="BB11">
        <f t="shared" si="0"/>
        <v>10.364931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0.34706899999999941</v>
      </c>
      <c r="BB12">
        <f t="shared" si="0"/>
        <v>10.364931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0.34706899999999941</v>
      </c>
      <c r="BB13">
        <f t="shared" si="0"/>
        <v>10.364931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0.34706899999999941</v>
      </c>
      <c r="BB14">
        <f t="shared" si="0"/>
        <v>10.364931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9.5873760000000008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0.31063100000000077</v>
      </c>
      <c r="BB15">
        <f t="shared" si="0"/>
        <v>9.276745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0.34706899999999941</v>
      </c>
      <c r="BB16">
        <f t="shared" si="0"/>
        <v>10.364931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0.34706899999999941</v>
      </c>
      <c r="BB17">
        <f t="shared" si="0"/>
        <v>10.364931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0.34706899999999941</v>
      </c>
      <c r="BB18">
        <f t="shared" si="0"/>
        <v>10.364931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0.34706899999999941</v>
      </c>
      <c r="BB19">
        <f t="shared" si="0"/>
        <v>10.364931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0.34706899999999941</v>
      </c>
      <c r="BB20">
        <f t="shared" si="0"/>
        <v>10.364931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10.712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0.34706899999999941</v>
      </c>
      <c r="BB21">
        <f t="shared" si="0"/>
        <v>10.364931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10.712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0.34706899999999941</v>
      </c>
      <c r="BB22">
        <f t="shared" si="0"/>
        <v>10.364931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10.712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0.34706899999999941</v>
      </c>
      <c r="BB23">
        <f t="shared" si="0"/>
        <v>10.364931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10.712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0.34706899999999941</v>
      </c>
      <c r="BB24">
        <f t="shared" si="0"/>
        <v>10.364931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10.712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0.34706899999999941</v>
      </c>
      <c r="BB25">
        <f t="shared" si="0"/>
        <v>10.364931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10.712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0.34706899999999941</v>
      </c>
      <c r="BB26">
        <f t="shared" si="0"/>
        <v>10.364931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0.34706899999999941</v>
      </c>
      <c r="BB27">
        <f t="shared" si="0"/>
        <v>10.364931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0.34706899999999941</v>
      </c>
      <c r="BB28">
        <f t="shared" si="0"/>
        <v>10.364931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0.34706899999999941</v>
      </c>
      <c r="BB29">
        <f t="shared" si="0"/>
        <v>10.364931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0.34706899999999941</v>
      </c>
      <c r="BB30">
        <f t="shared" si="0"/>
        <v>10.364931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0.34706899999999941</v>
      </c>
      <c r="BB31">
        <f t="shared" si="0"/>
        <v>10.364931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0.34706899999999941</v>
      </c>
      <c r="BB32">
        <f t="shared" si="0"/>
        <v>10.364931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0.34706899999999941</v>
      </c>
      <c r="BB33">
        <f t="shared" si="0"/>
        <v>10.364931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0.34706899999999941</v>
      </c>
      <c r="BB34">
        <f t="shared" si="0"/>
        <v>10.364931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0.34706899999999941</v>
      </c>
      <c r="BB35">
        <f t="shared" si="0"/>
        <v>10.364931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0.34706899999999941</v>
      </c>
      <c r="BB36">
        <f t="shared" si="0"/>
        <v>10.364931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0.34706899999999941</v>
      </c>
      <c r="BB37">
        <f t="shared" si="0"/>
        <v>10.364931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0.34706899999999941</v>
      </c>
      <c r="BB38">
        <f t="shared" si="0"/>
        <v>10.364931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0.34706899999999941</v>
      </c>
      <c r="BB39">
        <f t="shared" si="0"/>
        <v>10.364931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0.34706899999999941</v>
      </c>
      <c r="BB40">
        <f t="shared" si="0"/>
        <v>10.364931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10.712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0.34706899999999941</v>
      </c>
      <c r="BB41">
        <f t="shared" si="0"/>
        <v>10.364931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10.712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0.34706899999999941</v>
      </c>
      <c r="BB42">
        <f t="shared" si="0"/>
        <v>10.364931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10.712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0.34706899999999941</v>
      </c>
      <c r="BB43">
        <f t="shared" si="0"/>
        <v>10.364931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10.712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0.34706899999999941</v>
      </c>
      <c r="BB44">
        <f t="shared" si="0"/>
        <v>10.364931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0.37376599999999982</v>
      </c>
      <c r="BB45">
        <f t="shared" si="0"/>
        <v>11.162234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0.37376599999999982</v>
      </c>
      <c r="BB46">
        <f t="shared" si="0"/>
        <v>11.162234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0.37376599999999982</v>
      </c>
      <c r="BB47">
        <f t="shared" si="0"/>
        <v>11.162234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0.37376599999999982</v>
      </c>
      <c r="BB48">
        <f t="shared" si="0"/>
        <v>11.162234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10.712023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0.34707000000000043</v>
      </c>
      <c r="BB49">
        <f t="shared" si="0"/>
        <v>10.364953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10.712023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0.34707000000000043</v>
      </c>
      <c r="BB50">
        <f t="shared" si="0"/>
        <v>10.364953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10.712023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0.34707000000000043</v>
      </c>
      <c r="BB51">
        <f t="shared" si="0"/>
        <v>10.364953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10.712023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0.34707000000000043</v>
      </c>
      <c r="BB52">
        <f t="shared" si="0"/>
        <v>10.364953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10.712023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0.34707000000000043</v>
      </c>
      <c r="BB53">
        <f t="shared" si="0"/>
        <v>10.364953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10.712023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0.34707000000000043</v>
      </c>
      <c r="BB54">
        <f t="shared" si="0"/>
        <v>10.364953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10.712023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0.34707000000000043</v>
      </c>
      <c r="BB55">
        <f t="shared" si="0"/>
        <v>10.364953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10.712023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0.34707000000000043</v>
      </c>
      <c r="BB56">
        <f t="shared" si="0"/>
        <v>10.364953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10.712023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0.34707000000000043</v>
      </c>
      <c r="BB57">
        <f t="shared" si="0"/>
        <v>10.364953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10.712023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0.34707000000000043</v>
      </c>
      <c r="BB58">
        <f t="shared" si="0"/>
        <v>10.364953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10.712023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0.34707000000000043</v>
      </c>
      <c r="BB59">
        <f t="shared" si="0"/>
        <v>10.364953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10.712023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0.34707000000000043</v>
      </c>
      <c r="BB60">
        <f t="shared" si="0"/>
        <v>10.364953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10.712023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0.34707000000000043</v>
      </c>
      <c r="BB61">
        <f t="shared" si="0"/>
        <v>10.364953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10.712023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0.34707000000000043</v>
      </c>
      <c r="BB62">
        <f t="shared" si="0"/>
        <v>10.364953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10.712023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0.34707000000000043</v>
      </c>
      <c r="BB63">
        <f t="shared" si="0"/>
        <v>10.364953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10.712023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0.34707000000000043</v>
      </c>
      <c r="BB64">
        <f t="shared" si="0"/>
        <v>10.364953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10.712023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0.34707000000000043</v>
      </c>
      <c r="BB65">
        <f t="shared" si="0"/>
        <v>10.364953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10.712023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0.34707000000000043</v>
      </c>
      <c r="BB66">
        <f t="shared" si="0"/>
        <v>10.364953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10.712023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0.34707000000000043</v>
      </c>
      <c r="BB67">
        <f t="shared" si="0"/>
        <v>10.364953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10.712023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0.34707000000000043</v>
      </c>
      <c r="BB68">
        <f t="shared" ref="BB68:BB99" si="1">SUM(B68:AZ68)-BA68</f>
        <v>10.364953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10.712023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0.34707000000000043</v>
      </c>
      <c r="BB69">
        <f t="shared" si="1"/>
        <v>10.364953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10.712023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0.34707000000000043</v>
      </c>
      <c r="BB70">
        <f t="shared" si="1"/>
        <v>10.364953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10.712023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0.34707000000000043</v>
      </c>
      <c r="BB71">
        <f t="shared" si="1"/>
        <v>10.364953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10.712023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0.34707000000000043</v>
      </c>
      <c r="BB72">
        <f t="shared" si="1"/>
        <v>10.364953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10.712023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0.34707000000000043</v>
      </c>
      <c r="BB73">
        <f t="shared" si="1"/>
        <v>10.364953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10.712023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0.34707000000000043</v>
      </c>
      <c r="BB74">
        <f t="shared" si="1"/>
        <v>10.364953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10.712023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0.34707000000000043</v>
      </c>
      <c r="BB75">
        <f t="shared" si="1"/>
        <v>10.364953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10.712023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0.34707000000000043</v>
      </c>
      <c r="BB76">
        <f t="shared" si="1"/>
        <v>10.364953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10.712023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0.34707000000000043</v>
      </c>
      <c r="BB77">
        <f t="shared" si="1"/>
        <v>10.364953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10.712023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0.34707000000000043</v>
      </c>
      <c r="BB78">
        <f t="shared" si="1"/>
        <v>10.364953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10.712023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0.34707000000000043</v>
      </c>
      <c r="BB79">
        <f t="shared" si="1"/>
        <v>10.364953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10.712023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0.34707000000000043</v>
      </c>
      <c r="BB80">
        <f t="shared" si="1"/>
        <v>10.364953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10.712023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0.34707000000000043</v>
      </c>
      <c r="BB81">
        <f t="shared" si="1"/>
        <v>10.364953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10.712023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0.34707000000000043</v>
      </c>
      <c r="BB82">
        <f t="shared" si="1"/>
        <v>10.364953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10.712023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0.34707000000000043</v>
      </c>
      <c r="BB83">
        <f t="shared" si="1"/>
        <v>10.364953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10.712023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0.34707000000000043</v>
      </c>
      <c r="BB84">
        <f t="shared" si="1"/>
        <v>10.364953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10.712023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0.34707000000000043</v>
      </c>
      <c r="BB85">
        <f t="shared" si="1"/>
        <v>10.364953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10.712023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0.34707000000000043</v>
      </c>
      <c r="BB86">
        <f t="shared" si="1"/>
        <v>10.364953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10.712023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0.34707000000000043</v>
      </c>
      <c r="BB87">
        <f t="shared" si="1"/>
        <v>10.364953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10.712023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0.34707000000000043</v>
      </c>
      <c r="BB88">
        <f t="shared" si="1"/>
        <v>10.364953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10.712023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0.34707000000000043</v>
      </c>
      <c r="BB89">
        <f t="shared" si="1"/>
        <v>10.364953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10.712023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0.34707000000000043</v>
      </c>
      <c r="BB90">
        <f t="shared" si="1"/>
        <v>10.364953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10.712023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0.34707000000000043</v>
      </c>
      <c r="BB91">
        <f t="shared" si="1"/>
        <v>10.364953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10.355513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0.33551899999999968</v>
      </c>
      <c r="BB92">
        <f t="shared" si="1"/>
        <v>10.019994000000001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10.712023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0.34707000000000043</v>
      </c>
      <c r="BB93">
        <f t="shared" si="1"/>
        <v>10.364953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10.712023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0.34707000000000043</v>
      </c>
      <c r="BB94">
        <f t="shared" si="1"/>
        <v>10.364953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10.712023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0.34707000000000043</v>
      </c>
      <c r="BB95">
        <f t="shared" si="1"/>
        <v>10.364953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10.712023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0.34707000000000043</v>
      </c>
      <c r="BB96">
        <f t="shared" si="1"/>
        <v>10.364953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10.712023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0.34707000000000043</v>
      </c>
      <c r="BB97">
        <f t="shared" si="1"/>
        <v>10.364953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10.712023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0.34707000000000043</v>
      </c>
      <c r="BB98">
        <f t="shared" si="1"/>
        <v>10.364953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0.25652623150000042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8.3114572500000202E-3</v>
      </c>
      <c r="BB99">
        <f t="shared" si="1"/>
        <v>0.24821477425000041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247.87</v>
      </c>
      <c r="L3" s="201">
        <v>10.68</v>
      </c>
      <c r="M3" s="201">
        <v>61.7</v>
      </c>
      <c r="N3" s="201">
        <v>50.2</v>
      </c>
      <c r="O3" s="201">
        <v>70.91</v>
      </c>
      <c r="P3" s="201">
        <v>24.02</v>
      </c>
      <c r="Q3" s="201">
        <v>4.6399999999999997</v>
      </c>
      <c r="R3" s="201">
        <v>18.02</v>
      </c>
      <c r="S3" s="201">
        <v>11.22</v>
      </c>
      <c r="T3" s="201">
        <v>0</v>
      </c>
      <c r="U3" s="201">
        <v>60.1</v>
      </c>
      <c r="V3" s="201">
        <v>6.06</v>
      </c>
      <c r="W3" s="201">
        <v>14.45</v>
      </c>
      <c r="X3" s="201">
        <v>62.69</v>
      </c>
      <c r="Y3" s="201">
        <v>0</v>
      </c>
      <c r="Z3" s="201">
        <v>59.14</v>
      </c>
      <c r="AA3" s="201">
        <v>38.340000000000003</v>
      </c>
      <c r="AB3" s="201">
        <v>0</v>
      </c>
      <c r="AC3" s="201">
        <v>9.11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59</v>
      </c>
      <c r="AJ3" s="201">
        <v>0</v>
      </c>
      <c r="AK3" s="201">
        <v>94.95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247.87</v>
      </c>
      <c r="L4" s="201">
        <v>10.68</v>
      </c>
      <c r="M4" s="201">
        <v>61.7</v>
      </c>
      <c r="N4" s="201">
        <v>50.2</v>
      </c>
      <c r="O4" s="201">
        <v>70.91</v>
      </c>
      <c r="P4" s="201">
        <v>24.02</v>
      </c>
      <c r="Q4" s="201">
        <v>4.6399999999999997</v>
      </c>
      <c r="R4" s="201">
        <v>18.02</v>
      </c>
      <c r="S4" s="201">
        <v>11.22</v>
      </c>
      <c r="T4" s="201">
        <v>0</v>
      </c>
      <c r="U4" s="201">
        <v>60.1</v>
      </c>
      <c r="V4" s="201">
        <v>6.06</v>
      </c>
      <c r="W4" s="201">
        <v>14.45</v>
      </c>
      <c r="X4" s="201">
        <v>62.69</v>
      </c>
      <c r="Y4" s="201">
        <v>0</v>
      </c>
      <c r="Z4" s="201">
        <v>59.14</v>
      </c>
      <c r="AA4" s="201">
        <v>38.340000000000003</v>
      </c>
      <c r="AB4" s="201">
        <v>0</v>
      </c>
      <c r="AC4" s="201">
        <v>9.11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59</v>
      </c>
      <c r="AJ4" s="201">
        <v>0</v>
      </c>
      <c r="AK4" s="201">
        <v>94.95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247.87</v>
      </c>
      <c r="L5" s="201">
        <v>10.68</v>
      </c>
      <c r="M5" s="201">
        <v>61.7</v>
      </c>
      <c r="N5" s="201">
        <v>50.2</v>
      </c>
      <c r="O5" s="201">
        <v>70.91</v>
      </c>
      <c r="P5" s="201">
        <v>24.02</v>
      </c>
      <c r="Q5" s="201">
        <v>4.6399999999999997</v>
      </c>
      <c r="R5" s="201">
        <v>18.02</v>
      </c>
      <c r="S5" s="201">
        <v>11.22</v>
      </c>
      <c r="T5" s="201">
        <v>0</v>
      </c>
      <c r="U5" s="201">
        <v>60.1</v>
      </c>
      <c r="V5" s="201">
        <v>6.06</v>
      </c>
      <c r="W5" s="201">
        <v>14.45</v>
      </c>
      <c r="X5" s="201">
        <v>62.69</v>
      </c>
      <c r="Y5" s="201">
        <v>0</v>
      </c>
      <c r="Z5" s="201">
        <v>59.14</v>
      </c>
      <c r="AA5" s="201">
        <v>38.340000000000003</v>
      </c>
      <c r="AB5" s="201">
        <v>0</v>
      </c>
      <c r="AC5" s="201">
        <v>9.11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59</v>
      </c>
      <c r="AJ5" s="201">
        <v>0</v>
      </c>
      <c r="AK5" s="201">
        <v>94.95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247.87</v>
      </c>
      <c r="L6" s="201">
        <v>10.68</v>
      </c>
      <c r="M6" s="201">
        <v>61.7</v>
      </c>
      <c r="N6" s="201">
        <v>50.2</v>
      </c>
      <c r="O6" s="201">
        <v>70.91</v>
      </c>
      <c r="P6" s="201">
        <v>24.02</v>
      </c>
      <c r="Q6" s="201">
        <v>4.6399999999999997</v>
      </c>
      <c r="R6" s="201">
        <v>18.02</v>
      </c>
      <c r="S6" s="201">
        <v>11.22</v>
      </c>
      <c r="T6" s="201">
        <v>0</v>
      </c>
      <c r="U6" s="201">
        <v>60.1</v>
      </c>
      <c r="V6" s="201">
        <v>6.06</v>
      </c>
      <c r="W6" s="201">
        <v>14.45</v>
      </c>
      <c r="X6" s="201">
        <v>62.69</v>
      </c>
      <c r="Y6" s="201">
        <v>0</v>
      </c>
      <c r="Z6" s="201">
        <v>59.14</v>
      </c>
      <c r="AA6" s="201">
        <v>38.340000000000003</v>
      </c>
      <c r="AB6" s="201">
        <v>0</v>
      </c>
      <c r="AC6" s="201">
        <v>9.11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59</v>
      </c>
      <c r="AJ6" s="201">
        <v>0</v>
      </c>
      <c r="AK6" s="201">
        <v>94.95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247.87</v>
      </c>
      <c r="L7" s="201">
        <v>10.68</v>
      </c>
      <c r="M7" s="201">
        <v>61.7</v>
      </c>
      <c r="N7" s="201">
        <v>50.2</v>
      </c>
      <c r="O7" s="201">
        <v>70.91</v>
      </c>
      <c r="P7" s="201">
        <v>24.02</v>
      </c>
      <c r="Q7" s="201">
        <v>4.6399999999999997</v>
      </c>
      <c r="R7" s="201">
        <v>18.02</v>
      </c>
      <c r="S7" s="201">
        <v>11.22</v>
      </c>
      <c r="T7" s="201">
        <v>0</v>
      </c>
      <c r="U7" s="201">
        <v>60.1</v>
      </c>
      <c r="V7" s="201">
        <v>6.06</v>
      </c>
      <c r="W7" s="201">
        <v>14.45</v>
      </c>
      <c r="X7" s="201">
        <v>62.69</v>
      </c>
      <c r="Y7" s="201">
        <v>0</v>
      </c>
      <c r="Z7" s="201">
        <v>59.14</v>
      </c>
      <c r="AA7" s="201">
        <v>38.340000000000003</v>
      </c>
      <c r="AB7" s="201">
        <v>0</v>
      </c>
      <c r="AC7" s="201">
        <v>9.11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59</v>
      </c>
      <c r="AJ7" s="201">
        <v>0</v>
      </c>
      <c r="AK7" s="201">
        <v>94.95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247.87</v>
      </c>
      <c r="L8" s="201">
        <v>10.68</v>
      </c>
      <c r="M8" s="201">
        <v>61.7</v>
      </c>
      <c r="N8" s="201">
        <v>50.2</v>
      </c>
      <c r="O8" s="201">
        <v>70.91</v>
      </c>
      <c r="P8" s="201">
        <v>24.02</v>
      </c>
      <c r="Q8" s="201">
        <v>4.6399999999999997</v>
      </c>
      <c r="R8" s="201">
        <v>18.02</v>
      </c>
      <c r="S8" s="201">
        <v>11.22</v>
      </c>
      <c r="T8" s="201">
        <v>0</v>
      </c>
      <c r="U8" s="201">
        <v>60.1</v>
      </c>
      <c r="V8" s="201">
        <v>6.06</v>
      </c>
      <c r="W8" s="201">
        <v>14.45</v>
      </c>
      <c r="X8" s="201">
        <v>62.69</v>
      </c>
      <c r="Y8" s="201">
        <v>0</v>
      </c>
      <c r="Z8" s="201">
        <v>59.14</v>
      </c>
      <c r="AA8" s="201">
        <v>38.340000000000003</v>
      </c>
      <c r="AB8" s="201">
        <v>0</v>
      </c>
      <c r="AC8" s="201">
        <v>9.11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59</v>
      </c>
      <c r="AJ8" s="201">
        <v>0</v>
      </c>
      <c r="AK8" s="201">
        <v>94.95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247.87</v>
      </c>
      <c r="L9" s="201">
        <v>10.68</v>
      </c>
      <c r="M9" s="201">
        <v>61.7</v>
      </c>
      <c r="N9" s="201">
        <v>50.2</v>
      </c>
      <c r="O9" s="201">
        <v>70.91</v>
      </c>
      <c r="P9" s="201">
        <v>24.02</v>
      </c>
      <c r="Q9" s="201">
        <v>4.6399999999999997</v>
      </c>
      <c r="R9" s="201">
        <v>18.02</v>
      </c>
      <c r="S9" s="201">
        <v>11.22</v>
      </c>
      <c r="T9" s="201">
        <v>0</v>
      </c>
      <c r="U9" s="201">
        <v>60.1</v>
      </c>
      <c r="V9" s="201">
        <v>6.06</v>
      </c>
      <c r="W9" s="201">
        <v>14.45</v>
      </c>
      <c r="X9" s="201">
        <v>62.69</v>
      </c>
      <c r="Y9" s="201">
        <v>0</v>
      </c>
      <c r="Z9" s="201">
        <v>59.14</v>
      </c>
      <c r="AA9" s="201">
        <v>38.340000000000003</v>
      </c>
      <c r="AB9" s="201">
        <v>0</v>
      </c>
      <c r="AC9" s="201">
        <v>9.11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59</v>
      </c>
      <c r="AJ9" s="201">
        <v>0</v>
      </c>
      <c r="AK9" s="201">
        <v>94.95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247.87</v>
      </c>
      <c r="L10" s="201">
        <v>10.68</v>
      </c>
      <c r="M10" s="201">
        <v>61.7</v>
      </c>
      <c r="N10" s="201">
        <v>50.2</v>
      </c>
      <c r="O10" s="201">
        <v>70.91</v>
      </c>
      <c r="P10" s="201">
        <v>24.02</v>
      </c>
      <c r="Q10" s="201">
        <v>4.6399999999999997</v>
      </c>
      <c r="R10" s="201">
        <v>18.02</v>
      </c>
      <c r="S10" s="201">
        <v>11.22</v>
      </c>
      <c r="T10" s="201">
        <v>0</v>
      </c>
      <c r="U10" s="201">
        <v>60.1</v>
      </c>
      <c r="V10" s="201">
        <v>6.06</v>
      </c>
      <c r="W10" s="201">
        <v>14.45</v>
      </c>
      <c r="X10" s="201">
        <v>62.69</v>
      </c>
      <c r="Y10" s="201">
        <v>0</v>
      </c>
      <c r="Z10" s="201">
        <v>59.14</v>
      </c>
      <c r="AA10" s="201">
        <v>38.340000000000003</v>
      </c>
      <c r="AB10" s="201">
        <v>0</v>
      </c>
      <c r="AC10" s="201">
        <v>9.11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59</v>
      </c>
      <c r="AJ10" s="201">
        <v>0</v>
      </c>
      <c r="AK10" s="201">
        <v>94.95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247.87</v>
      </c>
      <c r="L11" s="201">
        <v>10.68</v>
      </c>
      <c r="M11" s="201">
        <v>61.7</v>
      </c>
      <c r="N11" s="201">
        <v>50.2</v>
      </c>
      <c r="O11" s="201">
        <v>70.91</v>
      </c>
      <c r="P11" s="201">
        <v>24.02</v>
      </c>
      <c r="Q11" s="201">
        <v>4.6399999999999997</v>
      </c>
      <c r="R11" s="201">
        <v>18.02</v>
      </c>
      <c r="S11" s="201">
        <v>11.22</v>
      </c>
      <c r="T11" s="201">
        <v>0</v>
      </c>
      <c r="U11" s="201">
        <v>60.1</v>
      </c>
      <c r="V11" s="201">
        <v>6.06</v>
      </c>
      <c r="W11" s="201">
        <v>14.45</v>
      </c>
      <c r="X11" s="201">
        <v>62.69</v>
      </c>
      <c r="Y11" s="201">
        <v>0</v>
      </c>
      <c r="Z11" s="201">
        <v>59.14</v>
      </c>
      <c r="AA11" s="201">
        <v>38.340000000000003</v>
      </c>
      <c r="AB11" s="201">
        <v>0</v>
      </c>
      <c r="AC11" s="201">
        <v>9.11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59</v>
      </c>
      <c r="AJ11" s="201">
        <v>0</v>
      </c>
      <c r="AK11" s="201">
        <v>96.5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247.87</v>
      </c>
      <c r="L12" s="201">
        <v>10.68</v>
      </c>
      <c r="M12" s="201">
        <v>61.7</v>
      </c>
      <c r="N12" s="201">
        <v>50.2</v>
      </c>
      <c r="O12" s="201">
        <v>70.91</v>
      </c>
      <c r="P12" s="201">
        <v>24.02</v>
      </c>
      <c r="Q12" s="201">
        <v>4.6399999999999997</v>
      </c>
      <c r="R12" s="201">
        <v>18.02</v>
      </c>
      <c r="S12" s="201">
        <v>11.22</v>
      </c>
      <c r="T12" s="201">
        <v>0</v>
      </c>
      <c r="U12" s="201">
        <v>60.1</v>
      </c>
      <c r="V12" s="201">
        <v>6.06</v>
      </c>
      <c r="W12" s="201">
        <v>14.45</v>
      </c>
      <c r="X12" s="201">
        <v>62.69</v>
      </c>
      <c r="Y12" s="201">
        <v>0</v>
      </c>
      <c r="Z12" s="201">
        <v>59.14</v>
      </c>
      <c r="AA12" s="201">
        <v>38.340000000000003</v>
      </c>
      <c r="AB12" s="201">
        <v>0</v>
      </c>
      <c r="AC12" s="201">
        <v>9.11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59</v>
      </c>
      <c r="AJ12" s="201">
        <v>0</v>
      </c>
      <c r="AK12" s="201">
        <v>96.5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247.87</v>
      </c>
      <c r="L13" s="201">
        <v>10.68</v>
      </c>
      <c r="M13" s="201">
        <v>61.7</v>
      </c>
      <c r="N13" s="201">
        <v>50.2</v>
      </c>
      <c r="O13" s="201">
        <v>70.91</v>
      </c>
      <c r="P13" s="201">
        <v>24.02</v>
      </c>
      <c r="Q13" s="201">
        <v>4.6399999999999997</v>
      </c>
      <c r="R13" s="201">
        <v>18.02</v>
      </c>
      <c r="S13" s="201">
        <v>11.22</v>
      </c>
      <c r="T13" s="201">
        <v>0</v>
      </c>
      <c r="U13" s="201">
        <v>60.1</v>
      </c>
      <c r="V13" s="201">
        <v>6.06</v>
      </c>
      <c r="W13" s="201">
        <v>14.45</v>
      </c>
      <c r="X13" s="201">
        <v>62.69</v>
      </c>
      <c r="Y13" s="201">
        <v>0</v>
      </c>
      <c r="Z13" s="201">
        <v>59.14</v>
      </c>
      <c r="AA13" s="201">
        <v>38.340000000000003</v>
      </c>
      <c r="AB13" s="201">
        <v>0</v>
      </c>
      <c r="AC13" s="201">
        <v>9.11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59</v>
      </c>
      <c r="AJ13" s="201">
        <v>0</v>
      </c>
      <c r="AK13" s="201">
        <v>96.5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247.87</v>
      </c>
      <c r="L14" s="201">
        <v>10.68</v>
      </c>
      <c r="M14" s="201">
        <v>61.7</v>
      </c>
      <c r="N14" s="201">
        <v>50.2</v>
      </c>
      <c r="O14" s="201">
        <v>70.91</v>
      </c>
      <c r="P14" s="201">
        <v>24.02</v>
      </c>
      <c r="Q14" s="201">
        <v>4.6399999999999997</v>
      </c>
      <c r="R14" s="201">
        <v>18.02</v>
      </c>
      <c r="S14" s="201">
        <v>11.22</v>
      </c>
      <c r="T14" s="201">
        <v>0</v>
      </c>
      <c r="U14" s="201">
        <v>60.1</v>
      </c>
      <c r="V14" s="201">
        <v>6.06</v>
      </c>
      <c r="W14" s="201">
        <v>14.45</v>
      </c>
      <c r="X14" s="201">
        <v>62.69</v>
      </c>
      <c r="Y14" s="201">
        <v>0</v>
      </c>
      <c r="Z14" s="201">
        <v>59.14</v>
      </c>
      <c r="AA14" s="201">
        <v>38.340000000000003</v>
      </c>
      <c r="AB14" s="201">
        <v>0</v>
      </c>
      <c r="AC14" s="201">
        <v>9.11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59</v>
      </c>
      <c r="AJ14" s="201">
        <v>0</v>
      </c>
      <c r="AK14" s="201">
        <v>96.5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247.87</v>
      </c>
      <c r="L15" s="201">
        <v>10.68</v>
      </c>
      <c r="M15" s="201">
        <v>61.7</v>
      </c>
      <c r="N15" s="201">
        <v>50.2</v>
      </c>
      <c r="O15" s="201">
        <v>70.91</v>
      </c>
      <c r="P15" s="201">
        <v>24.02</v>
      </c>
      <c r="Q15" s="201">
        <v>4.6399999999999997</v>
      </c>
      <c r="R15" s="201">
        <v>18.02</v>
      </c>
      <c r="S15" s="201">
        <v>11.22</v>
      </c>
      <c r="T15" s="201">
        <v>0</v>
      </c>
      <c r="U15" s="201">
        <v>60.1</v>
      </c>
      <c r="V15" s="201">
        <v>6.06</v>
      </c>
      <c r="W15" s="201">
        <v>14.45</v>
      </c>
      <c r="X15" s="201">
        <v>62.69</v>
      </c>
      <c r="Y15" s="201">
        <v>0</v>
      </c>
      <c r="Z15" s="201">
        <v>59.14</v>
      </c>
      <c r="AA15" s="201">
        <v>38.340000000000003</v>
      </c>
      <c r="AB15" s="201">
        <v>0</v>
      </c>
      <c r="AC15" s="201">
        <v>9.11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59</v>
      </c>
      <c r="AJ15" s="201">
        <v>0</v>
      </c>
      <c r="AK15" s="201">
        <v>96.5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247.87</v>
      </c>
      <c r="L16" s="201">
        <v>10.68</v>
      </c>
      <c r="M16" s="201">
        <v>61.7</v>
      </c>
      <c r="N16" s="201">
        <v>50.2</v>
      </c>
      <c r="O16" s="201">
        <v>70.91</v>
      </c>
      <c r="P16" s="201">
        <v>24.02</v>
      </c>
      <c r="Q16" s="201">
        <v>4.6399999999999997</v>
      </c>
      <c r="R16" s="201">
        <v>18.02</v>
      </c>
      <c r="S16" s="201">
        <v>11.22</v>
      </c>
      <c r="T16" s="201">
        <v>0</v>
      </c>
      <c r="U16" s="201">
        <v>60.1</v>
      </c>
      <c r="V16" s="201">
        <v>6.06</v>
      </c>
      <c r="W16" s="201">
        <v>14.45</v>
      </c>
      <c r="X16" s="201">
        <v>62.69</v>
      </c>
      <c r="Y16" s="201">
        <v>0</v>
      </c>
      <c r="Z16" s="201">
        <v>59.14</v>
      </c>
      <c r="AA16" s="201">
        <v>38.340000000000003</v>
      </c>
      <c r="AB16" s="201">
        <v>0</v>
      </c>
      <c r="AC16" s="201">
        <v>9.11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59</v>
      </c>
      <c r="AJ16" s="201">
        <v>0</v>
      </c>
      <c r="AK16" s="201">
        <v>96.5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247.87</v>
      </c>
      <c r="L17" s="201">
        <v>10.68</v>
      </c>
      <c r="M17" s="201">
        <v>61.7</v>
      </c>
      <c r="N17" s="201">
        <v>50.2</v>
      </c>
      <c r="O17" s="201">
        <v>70.91</v>
      </c>
      <c r="P17" s="201">
        <v>24.02</v>
      </c>
      <c r="Q17" s="201">
        <v>4.6399999999999997</v>
      </c>
      <c r="R17" s="201">
        <v>18.02</v>
      </c>
      <c r="S17" s="201">
        <v>11.22</v>
      </c>
      <c r="T17" s="201">
        <v>0</v>
      </c>
      <c r="U17" s="201">
        <v>60.1</v>
      </c>
      <c r="V17" s="201">
        <v>6.06</v>
      </c>
      <c r="W17" s="201">
        <v>14.45</v>
      </c>
      <c r="X17" s="201">
        <v>62.69</v>
      </c>
      <c r="Y17" s="201">
        <v>0</v>
      </c>
      <c r="Z17" s="201">
        <v>59.14</v>
      </c>
      <c r="AA17" s="201">
        <v>38.340000000000003</v>
      </c>
      <c r="AB17" s="201">
        <v>0</v>
      </c>
      <c r="AC17" s="201">
        <v>9.11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59</v>
      </c>
      <c r="AJ17" s="201">
        <v>0</v>
      </c>
      <c r="AK17" s="201">
        <v>96.5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247.87</v>
      </c>
      <c r="L18" s="201">
        <v>10.68</v>
      </c>
      <c r="M18" s="201">
        <v>61.7</v>
      </c>
      <c r="N18" s="201">
        <v>50.2</v>
      </c>
      <c r="O18" s="201">
        <v>70.91</v>
      </c>
      <c r="P18" s="201">
        <v>24.02</v>
      </c>
      <c r="Q18" s="201">
        <v>4.6399999999999997</v>
      </c>
      <c r="R18" s="201">
        <v>18.02</v>
      </c>
      <c r="S18" s="201">
        <v>11.22</v>
      </c>
      <c r="T18" s="201">
        <v>0</v>
      </c>
      <c r="U18" s="201">
        <v>60.1</v>
      </c>
      <c r="V18" s="201">
        <v>6.06</v>
      </c>
      <c r="W18" s="201">
        <v>14.45</v>
      </c>
      <c r="X18" s="201">
        <v>62.69</v>
      </c>
      <c r="Y18" s="201">
        <v>0</v>
      </c>
      <c r="Z18" s="201">
        <v>59.14</v>
      </c>
      <c r="AA18" s="201">
        <v>38.340000000000003</v>
      </c>
      <c r="AB18" s="201">
        <v>0</v>
      </c>
      <c r="AC18" s="201">
        <v>9.11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59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247.87</v>
      </c>
      <c r="L19" s="201">
        <v>10.68</v>
      </c>
      <c r="M19" s="201">
        <v>61.7</v>
      </c>
      <c r="N19" s="201">
        <v>50.2</v>
      </c>
      <c r="O19" s="201">
        <v>70.91</v>
      </c>
      <c r="P19" s="201">
        <v>24.02</v>
      </c>
      <c r="Q19" s="201">
        <v>4.6399999999999997</v>
      </c>
      <c r="R19" s="201">
        <v>18.02</v>
      </c>
      <c r="S19" s="201">
        <v>11.22</v>
      </c>
      <c r="T19" s="201">
        <v>0</v>
      </c>
      <c r="U19" s="201">
        <v>60.1</v>
      </c>
      <c r="V19" s="201">
        <v>6.06</v>
      </c>
      <c r="W19" s="201">
        <v>14.45</v>
      </c>
      <c r="X19" s="201">
        <v>62.69</v>
      </c>
      <c r="Y19" s="201">
        <v>0</v>
      </c>
      <c r="Z19" s="201">
        <v>59.14</v>
      </c>
      <c r="AA19" s="201">
        <v>38.340000000000003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67.33</v>
      </c>
      <c r="AJ19" s="201">
        <v>0</v>
      </c>
      <c r="AK19" s="201">
        <v>96.5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247.87</v>
      </c>
      <c r="L20" s="201">
        <v>10.68</v>
      </c>
      <c r="M20" s="201">
        <v>61.7</v>
      </c>
      <c r="N20" s="201">
        <v>50.2</v>
      </c>
      <c r="O20" s="201">
        <v>70.91</v>
      </c>
      <c r="P20" s="201">
        <v>24.02</v>
      </c>
      <c r="Q20" s="201">
        <v>4.6399999999999997</v>
      </c>
      <c r="R20" s="201">
        <v>18.02</v>
      </c>
      <c r="S20" s="201">
        <v>11.22</v>
      </c>
      <c r="T20" s="201">
        <v>0</v>
      </c>
      <c r="U20" s="201">
        <v>60.1</v>
      </c>
      <c r="V20" s="201">
        <v>6.06</v>
      </c>
      <c r="W20" s="201">
        <v>14.45</v>
      </c>
      <c r="X20" s="201">
        <v>62.69</v>
      </c>
      <c r="Y20" s="201">
        <v>0</v>
      </c>
      <c r="Z20" s="201">
        <v>59.14</v>
      </c>
      <c r="AA20" s="201">
        <v>38.340000000000003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67.33</v>
      </c>
      <c r="AJ20" s="201">
        <v>0</v>
      </c>
      <c r="AK20" s="201">
        <v>96.5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247.87</v>
      </c>
      <c r="L21" s="201">
        <v>10.68</v>
      </c>
      <c r="M21" s="201">
        <v>61.7</v>
      </c>
      <c r="N21" s="201">
        <v>50.2</v>
      </c>
      <c r="O21" s="201">
        <v>70.91</v>
      </c>
      <c r="P21" s="201">
        <v>24.02</v>
      </c>
      <c r="Q21" s="201">
        <v>4.6399999999999997</v>
      </c>
      <c r="R21" s="201">
        <v>18.02</v>
      </c>
      <c r="S21" s="201">
        <v>11.22</v>
      </c>
      <c r="T21" s="201">
        <v>0</v>
      </c>
      <c r="U21" s="201">
        <v>60.1</v>
      </c>
      <c r="V21" s="201">
        <v>6.06</v>
      </c>
      <c r="W21" s="201">
        <v>14.45</v>
      </c>
      <c r="X21" s="201">
        <v>62.69</v>
      </c>
      <c r="Y21" s="201">
        <v>0</v>
      </c>
      <c r="Z21" s="201">
        <v>59.14</v>
      </c>
      <c r="AA21" s="201">
        <v>38.340000000000003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59</v>
      </c>
      <c r="AJ21" s="201">
        <v>0</v>
      </c>
      <c r="AK21" s="201">
        <v>96.5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247.87</v>
      </c>
      <c r="L22" s="201">
        <v>10.68</v>
      </c>
      <c r="M22" s="201">
        <v>61.7</v>
      </c>
      <c r="N22" s="201">
        <v>50.2</v>
      </c>
      <c r="O22" s="201">
        <v>70.91</v>
      </c>
      <c r="P22" s="201">
        <v>24.02</v>
      </c>
      <c r="Q22" s="201">
        <v>4.6399999999999997</v>
      </c>
      <c r="R22" s="201">
        <v>18.02</v>
      </c>
      <c r="S22" s="201">
        <v>11.22</v>
      </c>
      <c r="T22" s="201">
        <v>0</v>
      </c>
      <c r="U22" s="201">
        <v>60.1</v>
      </c>
      <c r="V22" s="201">
        <v>6.06</v>
      </c>
      <c r="W22" s="201">
        <v>14.45</v>
      </c>
      <c r="X22" s="201">
        <v>62.69</v>
      </c>
      <c r="Y22" s="201">
        <v>0</v>
      </c>
      <c r="Z22" s="201">
        <v>59.14</v>
      </c>
      <c r="AA22" s="201">
        <v>38.340000000000003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59</v>
      </c>
      <c r="AJ22" s="201">
        <v>0</v>
      </c>
      <c r="AK22" s="201">
        <v>96.5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247.87</v>
      </c>
      <c r="L23" s="201">
        <v>10.68</v>
      </c>
      <c r="M23" s="201">
        <v>61.7</v>
      </c>
      <c r="N23" s="201">
        <v>50.2</v>
      </c>
      <c r="O23" s="201">
        <v>70.91</v>
      </c>
      <c r="P23" s="201">
        <v>24.02</v>
      </c>
      <c r="Q23" s="201">
        <v>4.6399999999999997</v>
      </c>
      <c r="R23" s="201">
        <v>18.02</v>
      </c>
      <c r="S23" s="201">
        <v>11.22</v>
      </c>
      <c r="T23" s="201">
        <v>0</v>
      </c>
      <c r="U23" s="201">
        <v>60.1</v>
      </c>
      <c r="V23" s="201">
        <v>6.06</v>
      </c>
      <c r="W23" s="201">
        <v>14.45</v>
      </c>
      <c r="X23" s="201">
        <v>62.69</v>
      </c>
      <c r="Y23" s="201">
        <v>0</v>
      </c>
      <c r="Z23" s="201">
        <v>59.14</v>
      </c>
      <c r="AA23" s="201">
        <v>38.340000000000003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247.87</v>
      </c>
      <c r="L24" s="201">
        <v>10.68</v>
      </c>
      <c r="M24" s="201">
        <v>61.7</v>
      </c>
      <c r="N24" s="201">
        <v>50.2</v>
      </c>
      <c r="O24" s="201">
        <v>70.91</v>
      </c>
      <c r="P24" s="201">
        <v>24.02</v>
      </c>
      <c r="Q24" s="201">
        <v>4.6399999999999997</v>
      </c>
      <c r="R24" s="201">
        <v>18.02</v>
      </c>
      <c r="S24" s="201">
        <v>11.22</v>
      </c>
      <c r="T24" s="201">
        <v>0</v>
      </c>
      <c r="U24" s="201">
        <v>60.1</v>
      </c>
      <c r="V24" s="201">
        <v>6.06</v>
      </c>
      <c r="W24" s="201">
        <v>14.45</v>
      </c>
      <c r="X24" s="201">
        <v>62.69</v>
      </c>
      <c r="Y24" s="201">
        <v>0</v>
      </c>
      <c r="Z24" s="201">
        <v>59.14</v>
      </c>
      <c r="AA24" s="201">
        <v>38.340000000000003</v>
      </c>
      <c r="AB24" s="201">
        <v>0</v>
      </c>
      <c r="AC24" s="201">
        <v>13.56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247.87</v>
      </c>
      <c r="L25" s="201">
        <v>10.68</v>
      </c>
      <c r="M25" s="201">
        <v>61.7</v>
      </c>
      <c r="N25" s="201">
        <v>50.2</v>
      </c>
      <c r="O25" s="201">
        <v>70.91</v>
      </c>
      <c r="P25" s="201">
        <v>24.02</v>
      </c>
      <c r="Q25" s="201">
        <v>4.6399999999999997</v>
      </c>
      <c r="R25" s="201">
        <v>18.02</v>
      </c>
      <c r="S25" s="201">
        <v>11.22</v>
      </c>
      <c r="T25" s="201">
        <v>0</v>
      </c>
      <c r="U25" s="201">
        <v>60.1</v>
      </c>
      <c r="V25" s="201">
        <v>6.06</v>
      </c>
      <c r="W25" s="201">
        <v>14.45</v>
      </c>
      <c r="X25" s="201">
        <v>62.69</v>
      </c>
      <c r="Y25" s="201">
        <v>0</v>
      </c>
      <c r="Z25" s="201">
        <v>59.14</v>
      </c>
      <c r="AA25" s="201">
        <v>38.340000000000003</v>
      </c>
      <c r="AB25" s="201">
        <v>0</v>
      </c>
      <c r="AC25" s="201">
        <v>13.56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59</v>
      </c>
      <c r="AJ25" s="201">
        <v>0</v>
      </c>
      <c r="AK25" s="201">
        <v>96.5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247.87</v>
      </c>
      <c r="L26" s="201">
        <v>10.68</v>
      </c>
      <c r="M26" s="201">
        <v>61.7</v>
      </c>
      <c r="N26" s="201">
        <v>50.2</v>
      </c>
      <c r="O26" s="201">
        <v>70.91</v>
      </c>
      <c r="P26" s="201">
        <v>24.02</v>
      </c>
      <c r="Q26" s="201">
        <v>4.6399999999999997</v>
      </c>
      <c r="R26" s="201">
        <v>18.02</v>
      </c>
      <c r="S26" s="201">
        <v>11.22</v>
      </c>
      <c r="T26" s="201">
        <v>0</v>
      </c>
      <c r="U26" s="201">
        <v>60.1</v>
      </c>
      <c r="V26" s="201">
        <v>6.06</v>
      </c>
      <c r="W26" s="201">
        <v>14.45</v>
      </c>
      <c r="X26" s="201">
        <v>62.69</v>
      </c>
      <c r="Y26" s="201">
        <v>0</v>
      </c>
      <c r="Z26" s="201">
        <v>59.14</v>
      </c>
      <c r="AA26" s="201">
        <v>38.340000000000003</v>
      </c>
      <c r="AB26" s="201">
        <v>0</v>
      </c>
      <c r="AC26" s="201">
        <v>9.3699999999999992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59</v>
      </c>
      <c r="AJ26" s="201">
        <v>0</v>
      </c>
      <c r="AK26" s="201">
        <v>96.52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247.87</v>
      </c>
      <c r="L27" s="201">
        <v>10.68</v>
      </c>
      <c r="M27" s="201">
        <v>61.7</v>
      </c>
      <c r="N27" s="201">
        <v>50.2</v>
      </c>
      <c r="O27" s="201">
        <v>70.91</v>
      </c>
      <c r="P27" s="201">
        <v>24.02</v>
      </c>
      <c r="Q27" s="201">
        <v>4.63</v>
      </c>
      <c r="R27" s="201">
        <v>18.02</v>
      </c>
      <c r="S27" s="201">
        <v>11.21</v>
      </c>
      <c r="T27" s="201">
        <v>0</v>
      </c>
      <c r="U27" s="201">
        <v>60.1</v>
      </c>
      <c r="V27" s="201">
        <v>6.06</v>
      </c>
      <c r="W27" s="201">
        <v>14.45</v>
      </c>
      <c r="X27" s="201">
        <v>62.69</v>
      </c>
      <c r="Y27" s="201">
        <v>0</v>
      </c>
      <c r="Z27" s="201">
        <v>59.14</v>
      </c>
      <c r="AA27" s="201">
        <v>38.340000000000003</v>
      </c>
      <c r="AB27" s="201">
        <v>0</v>
      </c>
      <c r="AC27" s="201">
        <v>9.11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59</v>
      </c>
      <c r="AJ27" s="201">
        <v>0</v>
      </c>
      <c r="AK27" s="201">
        <v>96.52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6.58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247.87</v>
      </c>
      <c r="L28" s="201">
        <v>10.68</v>
      </c>
      <c r="M28" s="201">
        <v>61.7</v>
      </c>
      <c r="N28" s="201">
        <v>50.2</v>
      </c>
      <c r="O28" s="201">
        <v>70.91</v>
      </c>
      <c r="P28" s="201">
        <v>24.02</v>
      </c>
      <c r="Q28" s="201">
        <v>4.63</v>
      </c>
      <c r="R28" s="201">
        <v>18.02</v>
      </c>
      <c r="S28" s="201">
        <v>11.21</v>
      </c>
      <c r="T28" s="201">
        <v>0</v>
      </c>
      <c r="U28" s="201">
        <v>60.1</v>
      </c>
      <c r="V28" s="201">
        <v>6.06</v>
      </c>
      <c r="W28" s="201">
        <v>14.45</v>
      </c>
      <c r="X28" s="201">
        <v>62.69</v>
      </c>
      <c r="Y28" s="201">
        <v>0</v>
      </c>
      <c r="Z28" s="201">
        <v>59.14</v>
      </c>
      <c r="AA28" s="201">
        <v>38.340000000000003</v>
      </c>
      <c r="AB28" s="201">
        <v>0</v>
      </c>
      <c r="AC28" s="201">
        <v>9.11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59</v>
      </c>
      <c r="AJ28" s="201">
        <v>0</v>
      </c>
      <c r="AK28" s="201">
        <v>96.52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10.82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247.87</v>
      </c>
      <c r="L29" s="201">
        <v>10.7</v>
      </c>
      <c r="M29" s="201">
        <v>61.7</v>
      </c>
      <c r="N29" s="201">
        <v>50.2</v>
      </c>
      <c r="O29" s="201">
        <v>70.91</v>
      </c>
      <c r="P29" s="201">
        <v>24.02</v>
      </c>
      <c r="Q29" s="201">
        <v>4.63</v>
      </c>
      <c r="R29" s="201">
        <v>18.02</v>
      </c>
      <c r="S29" s="201">
        <v>11.21</v>
      </c>
      <c r="T29" s="201">
        <v>0</v>
      </c>
      <c r="U29" s="201">
        <v>60.1</v>
      </c>
      <c r="V29" s="201">
        <v>6.06</v>
      </c>
      <c r="W29" s="201">
        <v>14.45</v>
      </c>
      <c r="X29" s="201">
        <v>62.69</v>
      </c>
      <c r="Y29" s="201">
        <v>0</v>
      </c>
      <c r="Z29" s="201">
        <v>59.14</v>
      </c>
      <c r="AA29" s="201">
        <v>38.340000000000003</v>
      </c>
      <c r="AB29" s="201">
        <v>0</v>
      </c>
      <c r="AC29" s="201">
        <v>9.11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59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17.399999999999999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247.87</v>
      </c>
      <c r="L30" s="201">
        <v>10.7</v>
      </c>
      <c r="M30" s="201">
        <v>61.7</v>
      </c>
      <c r="N30" s="201">
        <v>50.2</v>
      </c>
      <c r="O30" s="201">
        <v>70.91</v>
      </c>
      <c r="P30" s="201">
        <v>24.02</v>
      </c>
      <c r="Q30" s="201">
        <v>4.63</v>
      </c>
      <c r="R30" s="201">
        <v>18.02</v>
      </c>
      <c r="S30" s="201">
        <v>11.21</v>
      </c>
      <c r="T30" s="201">
        <v>0</v>
      </c>
      <c r="U30" s="201">
        <v>60.1</v>
      </c>
      <c r="V30" s="201">
        <v>6.06</v>
      </c>
      <c r="W30" s="201">
        <v>14.45</v>
      </c>
      <c r="X30" s="201">
        <v>62.69</v>
      </c>
      <c r="Y30" s="201">
        <v>0</v>
      </c>
      <c r="Z30" s="201">
        <v>59.14</v>
      </c>
      <c r="AA30" s="201">
        <v>38.340000000000003</v>
      </c>
      <c r="AB30" s="201">
        <v>0</v>
      </c>
      <c r="AC30" s="201">
        <v>10.119999999999999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59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25.78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247.87</v>
      </c>
      <c r="L31" s="201">
        <v>10.68</v>
      </c>
      <c r="M31" s="201">
        <v>61.7</v>
      </c>
      <c r="N31" s="201">
        <v>50.2</v>
      </c>
      <c r="O31" s="201">
        <v>70.91</v>
      </c>
      <c r="P31" s="201">
        <v>24.02</v>
      </c>
      <c r="Q31" s="201">
        <v>4.63</v>
      </c>
      <c r="R31" s="201">
        <v>18.02</v>
      </c>
      <c r="S31" s="201">
        <v>11.21</v>
      </c>
      <c r="T31" s="201">
        <v>0</v>
      </c>
      <c r="U31" s="201">
        <v>60.1</v>
      </c>
      <c r="V31" s="201">
        <v>6.06</v>
      </c>
      <c r="W31" s="201">
        <v>14.45</v>
      </c>
      <c r="X31" s="201">
        <v>62.69</v>
      </c>
      <c r="Y31" s="201">
        <v>0</v>
      </c>
      <c r="Z31" s="201">
        <v>59.14</v>
      </c>
      <c r="AA31" s="201">
        <v>38.340000000000003</v>
      </c>
      <c r="AB31" s="201">
        <v>0</v>
      </c>
      <c r="AC31" s="201">
        <v>9.11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59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34.17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247.87</v>
      </c>
      <c r="L32" s="201">
        <v>10.68</v>
      </c>
      <c r="M32" s="201">
        <v>61.7</v>
      </c>
      <c r="N32" s="201">
        <v>50.2</v>
      </c>
      <c r="O32" s="201">
        <v>70.91</v>
      </c>
      <c r="P32" s="201">
        <v>24.02</v>
      </c>
      <c r="Q32" s="201">
        <v>4.63</v>
      </c>
      <c r="R32" s="201">
        <v>18.02</v>
      </c>
      <c r="S32" s="201">
        <v>11.21</v>
      </c>
      <c r="T32" s="201">
        <v>0</v>
      </c>
      <c r="U32" s="201">
        <v>60.1</v>
      </c>
      <c r="V32" s="201">
        <v>6.06</v>
      </c>
      <c r="W32" s="201">
        <v>14.45</v>
      </c>
      <c r="X32" s="201">
        <v>62.69</v>
      </c>
      <c r="Y32" s="201">
        <v>0</v>
      </c>
      <c r="Z32" s="201">
        <v>59.14</v>
      </c>
      <c r="AA32" s="201">
        <v>38.340000000000003</v>
      </c>
      <c r="AB32" s="201">
        <v>0</v>
      </c>
      <c r="AC32" s="201">
        <v>9.11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59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159.19999999999999</v>
      </c>
      <c r="L33" s="201">
        <v>10.68</v>
      </c>
      <c r="M33" s="201">
        <v>61.7</v>
      </c>
      <c r="N33" s="201">
        <v>50.2</v>
      </c>
      <c r="O33" s="201">
        <v>70.91</v>
      </c>
      <c r="P33" s="201">
        <v>24.02</v>
      </c>
      <c r="Q33" s="201">
        <v>4.63</v>
      </c>
      <c r="R33" s="201">
        <v>18.02</v>
      </c>
      <c r="S33" s="201">
        <v>11.21</v>
      </c>
      <c r="T33" s="201">
        <v>0</v>
      </c>
      <c r="U33" s="201">
        <v>60.1</v>
      </c>
      <c r="V33" s="201">
        <v>6.06</v>
      </c>
      <c r="W33" s="201">
        <v>14.45</v>
      </c>
      <c r="X33" s="201">
        <v>62.69</v>
      </c>
      <c r="Y33" s="201">
        <v>0</v>
      </c>
      <c r="Z33" s="201">
        <v>59.14</v>
      </c>
      <c r="AA33" s="201">
        <v>38.340000000000003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59</v>
      </c>
      <c r="AJ33" s="201">
        <v>0</v>
      </c>
      <c r="AK33" s="201">
        <v>70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135.46</v>
      </c>
      <c r="L34" s="201">
        <v>10.68</v>
      </c>
      <c r="M34" s="201">
        <v>61.7</v>
      </c>
      <c r="N34" s="201">
        <v>50.2</v>
      </c>
      <c r="O34" s="201">
        <v>70.91</v>
      </c>
      <c r="P34" s="201">
        <v>24.02</v>
      </c>
      <c r="Q34" s="201">
        <v>4.63</v>
      </c>
      <c r="R34" s="201">
        <v>18.02</v>
      </c>
      <c r="S34" s="201">
        <v>11.21</v>
      </c>
      <c r="T34" s="201">
        <v>0</v>
      </c>
      <c r="U34" s="201">
        <v>60.1</v>
      </c>
      <c r="V34" s="201">
        <v>6.06</v>
      </c>
      <c r="W34" s="201">
        <v>14.79</v>
      </c>
      <c r="X34" s="201">
        <v>62.69</v>
      </c>
      <c r="Y34" s="201">
        <v>0</v>
      </c>
      <c r="Z34" s="201">
        <v>59.14</v>
      </c>
      <c r="AA34" s="201">
        <v>38.340000000000003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59</v>
      </c>
      <c r="AJ34" s="201">
        <v>0</v>
      </c>
      <c r="AK34" s="201">
        <v>70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135.47</v>
      </c>
      <c r="L35" s="201">
        <v>10.68</v>
      </c>
      <c r="M35" s="201">
        <v>61.7</v>
      </c>
      <c r="N35" s="201">
        <v>50.2</v>
      </c>
      <c r="O35" s="201">
        <v>70.91</v>
      </c>
      <c r="P35" s="201">
        <v>24.02</v>
      </c>
      <c r="Q35" s="201">
        <v>4.63</v>
      </c>
      <c r="R35" s="201">
        <v>18.02</v>
      </c>
      <c r="S35" s="201">
        <v>11.21</v>
      </c>
      <c r="T35" s="201">
        <v>0</v>
      </c>
      <c r="U35" s="201">
        <v>60.1</v>
      </c>
      <c r="V35" s="201">
        <v>5.8</v>
      </c>
      <c r="W35" s="201">
        <v>14.79</v>
      </c>
      <c r="X35" s="201">
        <v>62.69</v>
      </c>
      <c r="Y35" s="201">
        <v>0</v>
      </c>
      <c r="Z35" s="201">
        <v>59.14</v>
      </c>
      <c r="AA35" s="201">
        <v>38.340000000000003</v>
      </c>
      <c r="AB35" s="201">
        <v>0</v>
      </c>
      <c r="AC35" s="201">
        <v>11.98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59</v>
      </c>
      <c r="AJ35" s="201">
        <v>0</v>
      </c>
      <c r="AK35" s="201">
        <v>70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135.47</v>
      </c>
      <c r="L36" s="201">
        <v>10.68</v>
      </c>
      <c r="M36" s="201">
        <v>61.7</v>
      </c>
      <c r="N36" s="201">
        <v>50.2</v>
      </c>
      <c r="O36" s="201">
        <v>70.91</v>
      </c>
      <c r="P36" s="201">
        <v>24.02</v>
      </c>
      <c r="Q36" s="201">
        <v>4.63</v>
      </c>
      <c r="R36" s="201">
        <v>18.02</v>
      </c>
      <c r="S36" s="201">
        <v>11.21</v>
      </c>
      <c r="T36" s="201">
        <v>0</v>
      </c>
      <c r="U36" s="201">
        <v>60.1</v>
      </c>
      <c r="V36" s="201">
        <v>5.8</v>
      </c>
      <c r="W36" s="201">
        <v>14.79</v>
      </c>
      <c r="X36" s="201">
        <v>62.69</v>
      </c>
      <c r="Y36" s="201">
        <v>0</v>
      </c>
      <c r="Z36" s="201">
        <v>59.14</v>
      </c>
      <c r="AA36" s="201">
        <v>38.340000000000003</v>
      </c>
      <c r="AB36" s="201">
        <v>0</v>
      </c>
      <c r="AC36" s="201">
        <v>12.27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59</v>
      </c>
      <c r="AJ36" s="201">
        <v>0</v>
      </c>
      <c r="AK36" s="201">
        <v>70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135.47</v>
      </c>
      <c r="L37" s="201">
        <v>10.68</v>
      </c>
      <c r="M37" s="201">
        <v>61.7</v>
      </c>
      <c r="N37" s="201">
        <v>50.2</v>
      </c>
      <c r="O37" s="201">
        <v>70.91</v>
      </c>
      <c r="P37" s="201">
        <v>24.02</v>
      </c>
      <c r="Q37" s="201">
        <v>4.63</v>
      </c>
      <c r="R37" s="201">
        <v>18.02</v>
      </c>
      <c r="S37" s="201">
        <v>11.21</v>
      </c>
      <c r="T37" s="201">
        <v>0</v>
      </c>
      <c r="U37" s="201">
        <v>60.1</v>
      </c>
      <c r="V37" s="201">
        <v>5.12</v>
      </c>
      <c r="W37" s="201">
        <v>14.79</v>
      </c>
      <c r="X37" s="201">
        <v>62.69</v>
      </c>
      <c r="Y37" s="201">
        <v>0</v>
      </c>
      <c r="Z37" s="201">
        <v>59.14</v>
      </c>
      <c r="AA37" s="201">
        <v>38.340000000000003</v>
      </c>
      <c r="AB37" s="201">
        <v>0</v>
      </c>
      <c r="AC37" s="201">
        <v>12.27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59</v>
      </c>
      <c r="AJ37" s="201">
        <v>0</v>
      </c>
      <c r="AK37" s="201">
        <v>70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135.47</v>
      </c>
      <c r="L38" s="201">
        <v>10.68</v>
      </c>
      <c r="M38" s="201">
        <v>61.7</v>
      </c>
      <c r="N38" s="201">
        <v>50.2</v>
      </c>
      <c r="O38" s="201">
        <v>70.91</v>
      </c>
      <c r="P38" s="201">
        <v>24.02</v>
      </c>
      <c r="Q38" s="201">
        <v>4.63</v>
      </c>
      <c r="R38" s="201">
        <v>18.02</v>
      </c>
      <c r="S38" s="201">
        <v>11.21</v>
      </c>
      <c r="T38" s="201">
        <v>0</v>
      </c>
      <c r="U38" s="201">
        <v>60.1</v>
      </c>
      <c r="V38" s="201">
        <v>5.12</v>
      </c>
      <c r="W38" s="201">
        <v>14.79</v>
      </c>
      <c r="X38" s="201">
        <v>62.69</v>
      </c>
      <c r="Y38" s="201">
        <v>0</v>
      </c>
      <c r="Z38" s="201">
        <v>59.14</v>
      </c>
      <c r="AA38" s="201">
        <v>38.340000000000003</v>
      </c>
      <c r="AB38" s="201">
        <v>0</v>
      </c>
      <c r="AC38" s="201">
        <v>12.27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59</v>
      </c>
      <c r="AJ38" s="201">
        <v>0</v>
      </c>
      <c r="AK38" s="201">
        <v>70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192.37</v>
      </c>
      <c r="L39" s="201">
        <v>10.68</v>
      </c>
      <c r="M39" s="201">
        <v>61.7</v>
      </c>
      <c r="N39" s="201">
        <v>50.2</v>
      </c>
      <c r="O39" s="201">
        <v>70.91</v>
      </c>
      <c r="P39" s="201">
        <v>24.02</v>
      </c>
      <c r="Q39" s="201">
        <v>4.63</v>
      </c>
      <c r="R39" s="201">
        <v>18.02</v>
      </c>
      <c r="S39" s="201">
        <v>11.21</v>
      </c>
      <c r="T39" s="201">
        <v>0</v>
      </c>
      <c r="U39" s="201">
        <v>60.1</v>
      </c>
      <c r="V39" s="201">
        <v>5.12</v>
      </c>
      <c r="W39" s="201">
        <v>14.79</v>
      </c>
      <c r="X39" s="201">
        <v>62.69</v>
      </c>
      <c r="Y39" s="201">
        <v>0</v>
      </c>
      <c r="Z39" s="201">
        <v>59.14</v>
      </c>
      <c r="AA39" s="201">
        <v>38.340000000000003</v>
      </c>
      <c r="AB39" s="201">
        <v>0</v>
      </c>
      <c r="AC39" s="201">
        <v>12.27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59</v>
      </c>
      <c r="AJ39" s="201">
        <v>0</v>
      </c>
      <c r="AK39" s="201">
        <v>99.62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247.87</v>
      </c>
      <c r="L40" s="201">
        <v>10.68</v>
      </c>
      <c r="M40" s="201">
        <v>61.7</v>
      </c>
      <c r="N40" s="201">
        <v>50.2</v>
      </c>
      <c r="O40" s="201">
        <v>70.91</v>
      </c>
      <c r="P40" s="201">
        <v>24.02</v>
      </c>
      <c r="Q40" s="201">
        <v>4.63</v>
      </c>
      <c r="R40" s="201">
        <v>18.02</v>
      </c>
      <c r="S40" s="201">
        <v>11.21</v>
      </c>
      <c r="T40" s="201">
        <v>0</v>
      </c>
      <c r="U40" s="201">
        <v>60.1</v>
      </c>
      <c r="V40" s="201">
        <v>5.12</v>
      </c>
      <c r="W40" s="201">
        <v>14.79</v>
      </c>
      <c r="X40" s="201">
        <v>62.69</v>
      </c>
      <c r="Y40" s="201">
        <v>0</v>
      </c>
      <c r="Z40" s="201">
        <v>59.14</v>
      </c>
      <c r="AA40" s="201">
        <v>38.340000000000003</v>
      </c>
      <c r="AB40" s="201">
        <v>0</v>
      </c>
      <c r="AC40" s="201">
        <v>12.27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59</v>
      </c>
      <c r="AJ40" s="201">
        <v>0</v>
      </c>
      <c r="AK40" s="201">
        <v>99.62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247.87</v>
      </c>
      <c r="L41" s="201">
        <v>10.68</v>
      </c>
      <c r="M41" s="201">
        <v>61.7</v>
      </c>
      <c r="N41" s="201">
        <v>50.2</v>
      </c>
      <c r="O41" s="201">
        <v>70.91</v>
      </c>
      <c r="P41" s="201">
        <v>24.02</v>
      </c>
      <c r="Q41" s="201">
        <v>4.63</v>
      </c>
      <c r="R41" s="201">
        <v>18.02</v>
      </c>
      <c r="S41" s="201">
        <v>11.21</v>
      </c>
      <c r="T41" s="201">
        <v>0</v>
      </c>
      <c r="U41" s="201">
        <v>60.1</v>
      </c>
      <c r="V41" s="201">
        <v>5.12</v>
      </c>
      <c r="W41" s="201">
        <v>14.79</v>
      </c>
      <c r="X41" s="201">
        <v>62.69</v>
      </c>
      <c r="Y41" s="201">
        <v>0</v>
      </c>
      <c r="Z41" s="201">
        <v>59.14</v>
      </c>
      <c r="AA41" s="201">
        <v>38.340000000000003</v>
      </c>
      <c r="AB41" s="201">
        <v>0</v>
      </c>
      <c r="AC41" s="201">
        <v>12.27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59</v>
      </c>
      <c r="AJ41" s="201">
        <v>0</v>
      </c>
      <c r="AK41" s="201">
        <v>99.62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247.87</v>
      </c>
      <c r="L42" s="201">
        <v>10.68</v>
      </c>
      <c r="M42" s="201">
        <v>61.7</v>
      </c>
      <c r="N42" s="201">
        <v>50.2</v>
      </c>
      <c r="O42" s="201">
        <v>70.91</v>
      </c>
      <c r="P42" s="201">
        <v>24.02</v>
      </c>
      <c r="Q42" s="201">
        <v>4.63</v>
      </c>
      <c r="R42" s="201">
        <v>18.02</v>
      </c>
      <c r="S42" s="201">
        <v>11.21</v>
      </c>
      <c r="T42" s="201">
        <v>0</v>
      </c>
      <c r="U42" s="201">
        <v>60.1</v>
      </c>
      <c r="V42" s="201">
        <v>4.95</v>
      </c>
      <c r="W42" s="201">
        <v>14.79</v>
      </c>
      <c r="X42" s="201">
        <v>62.69</v>
      </c>
      <c r="Y42" s="201">
        <v>0</v>
      </c>
      <c r="Z42" s="201">
        <v>59.14</v>
      </c>
      <c r="AA42" s="201">
        <v>38.340000000000003</v>
      </c>
      <c r="AB42" s="201">
        <v>0</v>
      </c>
      <c r="AC42" s="201">
        <v>12.27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59</v>
      </c>
      <c r="AJ42" s="201">
        <v>0</v>
      </c>
      <c r="AK42" s="201">
        <v>99.62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247.87</v>
      </c>
      <c r="L43" s="201">
        <v>10.68</v>
      </c>
      <c r="M43" s="201">
        <v>61.7</v>
      </c>
      <c r="N43" s="201">
        <v>50.2</v>
      </c>
      <c r="O43" s="201">
        <v>70.91</v>
      </c>
      <c r="P43" s="201">
        <v>24.02</v>
      </c>
      <c r="Q43" s="201">
        <v>4.63</v>
      </c>
      <c r="R43" s="201">
        <v>18.02</v>
      </c>
      <c r="S43" s="201">
        <v>11.21</v>
      </c>
      <c r="T43" s="201">
        <v>0</v>
      </c>
      <c r="U43" s="201">
        <v>60.1</v>
      </c>
      <c r="V43" s="201">
        <v>4.95</v>
      </c>
      <c r="W43" s="201">
        <v>14.79</v>
      </c>
      <c r="X43" s="201">
        <v>62.69</v>
      </c>
      <c r="Y43" s="201">
        <v>0</v>
      </c>
      <c r="Z43" s="201">
        <v>59.14</v>
      </c>
      <c r="AA43" s="201">
        <v>38.340000000000003</v>
      </c>
      <c r="AB43" s="201">
        <v>0</v>
      </c>
      <c r="AC43" s="201">
        <v>11.74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59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247.87</v>
      </c>
      <c r="L44" s="201">
        <v>10.68</v>
      </c>
      <c r="M44" s="201">
        <v>61.7</v>
      </c>
      <c r="N44" s="201">
        <v>50.2</v>
      </c>
      <c r="O44" s="201">
        <v>70.91</v>
      </c>
      <c r="P44" s="201">
        <v>24.02</v>
      </c>
      <c r="Q44" s="201">
        <v>4.63</v>
      </c>
      <c r="R44" s="201">
        <v>18.02</v>
      </c>
      <c r="S44" s="201">
        <v>11.21</v>
      </c>
      <c r="T44" s="201">
        <v>0</v>
      </c>
      <c r="U44" s="201">
        <v>60.1</v>
      </c>
      <c r="V44" s="201">
        <v>4.95</v>
      </c>
      <c r="W44" s="201">
        <v>14.79</v>
      </c>
      <c r="X44" s="201">
        <v>62.69</v>
      </c>
      <c r="Y44" s="201">
        <v>0</v>
      </c>
      <c r="Z44" s="201">
        <v>59.14</v>
      </c>
      <c r="AA44" s="201">
        <v>38.340000000000003</v>
      </c>
      <c r="AB44" s="201">
        <v>0</v>
      </c>
      <c r="AC44" s="201">
        <v>11.74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59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247.87</v>
      </c>
      <c r="L45" s="201">
        <v>10.68</v>
      </c>
      <c r="M45" s="201">
        <v>61.7</v>
      </c>
      <c r="N45" s="201">
        <v>50.2</v>
      </c>
      <c r="O45" s="201">
        <v>70.91</v>
      </c>
      <c r="P45" s="201">
        <v>24.02</v>
      </c>
      <c r="Q45" s="201">
        <v>4.63</v>
      </c>
      <c r="R45" s="201">
        <v>18.02</v>
      </c>
      <c r="S45" s="201">
        <v>11.21</v>
      </c>
      <c r="T45" s="201">
        <v>0</v>
      </c>
      <c r="U45" s="201">
        <v>60.1</v>
      </c>
      <c r="V45" s="201">
        <v>4.95</v>
      </c>
      <c r="W45" s="201">
        <v>14.45</v>
      </c>
      <c r="X45" s="201">
        <v>62.69</v>
      </c>
      <c r="Y45" s="201">
        <v>0</v>
      </c>
      <c r="Z45" s="201">
        <v>59.14</v>
      </c>
      <c r="AA45" s="201">
        <v>38.340000000000003</v>
      </c>
      <c r="AB45" s="201">
        <v>0</v>
      </c>
      <c r="AC45" s="201">
        <v>11.74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59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247.87</v>
      </c>
      <c r="L46" s="201">
        <v>10.68</v>
      </c>
      <c r="M46" s="201">
        <v>61.7</v>
      </c>
      <c r="N46" s="201">
        <v>50.2</v>
      </c>
      <c r="O46" s="201">
        <v>70.91</v>
      </c>
      <c r="P46" s="201">
        <v>24.02</v>
      </c>
      <c r="Q46" s="201">
        <v>4.63</v>
      </c>
      <c r="R46" s="201">
        <v>18.02</v>
      </c>
      <c r="S46" s="201">
        <v>11.21</v>
      </c>
      <c r="T46" s="201">
        <v>0</v>
      </c>
      <c r="U46" s="201">
        <v>60.1</v>
      </c>
      <c r="V46" s="201">
        <v>4.95</v>
      </c>
      <c r="W46" s="201">
        <v>14.45</v>
      </c>
      <c r="X46" s="201">
        <v>62.69</v>
      </c>
      <c r="Y46" s="201">
        <v>0</v>
      </c>
      <c r="Z46" s="201">
        <v>59.14</v>
      </c>
      <c r="AA46" s="201">
        <v>38.340000000000003</v>
      </c>
      <c r="AB46" s="201">
        <v>0</v>
      </c>
      <c r="AC46" s="201">
        <v>11.74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59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247.87</v>
      </c>
      <c r="L47" s="201">
        <v>10.68</v>
      </c>
      <c r="M47" s="201">
        <v>61.7</v>
      </c>
      <c r="N47" s="201">
        <v>50.2</v>
      </c>
      <c r="O47" s="201">
        <v>70.91</v>
      </c>
      <c r="P47" s="201">
        <v>24.02</v>
      </c>
      <c r="Q47" s="201">
        <v>4.63</v>
      </c>
      <c r="R47" s="201">
        <v>18.02</v>
      </c>
      <c r="S47" s="201">
        <v>11.21</v>
      </c>
      <c r="T47" s="201">
        <v>0</v>
      </c>
      <c r="U47" s="201">
        <v>60.1</v>
      </c>
      <c r="V47" s="201">
        <v>4.95</v>
      </c>
      <c r="W47" s="201">
        <v>14.45</v>
      </c>
      <c r="X47" s="201">
        <v>62.69</v>
      </c>
      <c r="Y47" s="201">
        <v>0</v>
      </c>
      <c r="Z47" s="201">
        <v>59.14</v>
      </c>
      <c r="AA47" s="201">
        <v>38.340000000000003</v>
      </c>
      <c r="AB47" s="201">
        <v>0</v>
      </c>
      <c r="AC47" s="201">
        <v>11.74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59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247.87</v>
      </c>
      <c r="L48" s="201">
        <v>10.68</v>
      </c>
      <c r="M48" s="201">
        <v>61.7</v>
      </c>
      <c r="N48" s="201">
        <v>50.2</v>
      </c>
      <c r="O48" s="201">
        <v>70.91</v>
      </c>
      <c r="P48" s="201">
        <v>24.02</v>
      </c>
      <c r="Q48" s="201">
        <v>4.63</v>
      </c>
      <c r="R48" s="201">
        <v>18.02</v>
      </c>
      <c r="S48" s="201">
        <v>11.21</v>
      </c>
      <c r="T48" s="201">
        <v>0</v>
      </c>
      <c r="U48" s="201">
        <v>60.1</v>
      </c>
      <c r="V48" s="201">
        <v>4.95</v>
      </c>
      <c r="W48" s="201">
        <v>14.45</v>
      </c>
      <c r="X48" s="201">
        <v>62.69</v>
      </c>
      <c r="Y48" s="201">
        <v>0</v>
      </c>
      <c r="Z48" s="201">
        <v>59.14</v>
      </c>
      <c r="AA48" s="201">
        <v>38.340000000000003</v>
      </c>
      <c r="AB48" s="201">
        <v>0</v>
      </c>
      <c r="AC48" s="201">
        <v>11.74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59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247.87</v>
      </c>
      <c r="L49" s="201">
        <v>10.68</v>
      </c>
      <c r="M49" s="201">
        <v>61.7</v>
      </c>
      <c r="N49" s="201">
        <v>50.2</v>
      </c>
      <c r="O49" s="201">
        <v>70.91</v>
      </c>
      <c r="P49" s="201">
        <v>24.02</v>
      </c>
      <c r="Q49" s="201">
        <v>4.63</v>
      </c>
      <c r="R49" s="201">
        <v>18.02</v>
      </c>
      <c r="S49" s="201">
        <v>11.21</v>
      </c>
      <c r="T49" s="201">
        <v>0</v>
      </c>
      <c r="U49" s="201">
        <v>60.1</v>
      </c>
      <c r="V49" s="201">
        <v>4.95</v>
      </c>
      <c r="W49" s="201">
        <v>14.06</v>
      </c>
      <c r="X49" s="201">
        <v>41.79</v>
      </c>
      <c r="Y49" s="201">
        <v>0</v>
      </c>
      <c r="Z49" s="201">
        <v>59.14</v>
      </c>
      <c r="AA49" s="201">
        <v>38.340000000000003</v>
      </c>
      <c r="AB49" s="201">
        <v>0</v>
      </c>
      <c r="AC49" s="201">
        <v>11.74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59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247.87</v>
      </c>
      <c r="L50" s="201">
        <v>10.68</v>
      </c>
      <c r="M50" s="201">
        <v>61.7</v>
      </c>
      <c r="N50" s="201">
        <v>50.2</v>
      </c>
      <c r="O50" s="201">
        <v>70.91</v>
      </c>
      <c r="P50" s="201">
        <v>24.02</v>
      </c>
      <c r="Q50" s="201">
        <v>4.63</v>
      </c>
      <c r="R50" s="201">
        <v>18.02</v>
      </c>
      <c r="S50" s="201">
        <v>11.21</v>
      </c>
      <c r="T50" s="201">
        <v>0</v>
      </c>
      <c r="U50" s="201">
        <v>60.1</v>
      </c>
      <c r="V50" s="201">
        <v>4.95</v>
      </c>
      <c r="W50" s="201">
        <v>14.06</v>
      </c>
      <c r="X50" s="201">
        <v>41.79</v>
      </c>
      <c r="Y50" s="201">
        <v>0</v>
      </c>
      <c r="Z50" s="201">
        <v>59.14</v>
      </c>
      <c r="AA50" s="201">
        <v>38.340000000000003</v>
      </c>
      <c r="AB50" s="201">
        <v>0</v>
      </c>
      <c r="AC50" s="201">
        <v>8.59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59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247.87</v>
      </c>
      <c r="L51" s="201">
        <v>10.68</v>
      </c>
      <c r="M51" s="201">
        <v>61.7</v>
      </c>
      <c r="N51" s="201">
        <v>50.2</v>
      </c>
      <c r="O51" s="201">
        <v>70.91</v>
      </c>
      <c r="P51" s="201">
        <v>24.02</v>
      </c>
      <c r="Q51" s="201">
        <v>4.63</v>
      </c>
      <c r="R51" s="201">
        <v>18.02</v>
      </c>
      <c r="S51" s="201">
        <v>11.21</v>
      </c>
      <c r="T51" s="201">
        <v>0</v>
      </c>
      <c r="U51" s="201">
        <v>60.1</v>
      </c>
      <c r="V51" s="201">
        <v>4.95</v>
      </c>
      <c r="W51" s="201">
        <v>14.06</v>
      </c>
      <c r="X51" s="201">
        <v>41.79</v>
      </c>
      <c r="Y51" s="201">
        <v>0</v>
      </c>
      <c r="Z51" s="201">
        <v>59.14</v>
      </c>
      <c r="AA51" s="201">
        <v>38.340000000000003</v>
      </c>
      <c r="AB51" s="201">
        <v>0</v>
      </c>
      <c r="AC51" s="201">
        <v>8.33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59</v>
      </c>
      <c r="AJ51" s="201">
        <v>0</v>
      </c>
      <c r="AK51" s="201">
        <v>99.62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247.87</v>
      </c>
      <c r="L52" s="201">
        <v>10.68</v>
      </c>
      <c r="M52" s="201">
        <v>61.7</v>
      </c>
      <c r="N52" s="201">
        <v>50.2</v>
      </c>
      <c r="O52" s="201">
        <v>70.91</v>
      </c>
      <c r="P52" s="201">
        <v>24.02</v>
      </c>
      <c r="Q52" s="201">
        <v>4.63</v>
      </c>
      <c r="R52" s="201">
        <v>18.02</v>
      </c>
      <c r="S52" s="201">
        <v>11.21</v>
      </c>
      <c r="T52" s="201">
        <v>0</v>
      </c>
      <c r="U52" s="201">
        <v>60.1</v>
      </c>
      <c r="V52" s="201">
        <v>4.95</v>
      </c>
      <c r="W52" s="201">
        <v>14.06</v>
      </c>
      <c r="X52" s="201">
        <v>41.79</v>
      </c>
      <c r="Y52" s="201">
        <v>0</v>
      </c>
      <c r="Z52" s="201">
        <v>59.14</v>
      </c>
      <c r="AA52" s="201">
        <v>38.340000000000003</v>
      </c>
      <c r="AB52" s="201">
        <v>0</v>
      </c>
      <c r="AC52" s="201">
        <v>8.33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59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247.87</v>
      </c>
      <c r="L53" s="201">
        <v>10.68</v>
      </c>
      <c r="M53" s="201">
        <v>61.7</v>
      </c>
      <c r="N53" s="201">
        <v>50.2</v>
      </c>
      <c r="O53" s="201">
        <v>70.91</v>
      </c>
      <c r="P53" s="201">
        <v>24.02</v>
      </c>
      <c r="Q53" s="201">
        <v>4.63</v>
      </c>
      <c r="R53" s="201">
        <v>18.02</v>
      </c>
      <c r="S53" s="201">
        <v>11.21</v>
      </c>
      <c r="T53" s="201">
        <v>0</v>
      </c>
      <c r="U53" s="201">
        <v>60.1</v>
      </c>
      <c r="V53" s="201">
        <v>4.95</v>
      </c>
      <c r="W53" s="201">
        <v>14.06</v>
      </c>
      <c r="X53" s="201">
        <v>41.79</v>
      </c>
      <c r="Y53" s="201">
        <v>0</v>
      </c>
      <c r="Z53" s="201">
        <v>59.14</v>
      </c>
      <c r="AA53" s="201">
        <v>38.340000000000003</v>
      </c>
      <c r="AB53" s="201">
        <v>0</v>
      </c>
      <c r="AC53" s="201">
        <v>8.33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59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247.87</v>
      </c>
      <c r="L54" s="201">
        <v>10.68</v>
      </c>
      <c r="M54" s="201">
        <v>61.7</v>
      </c>
      <c r="N54" s="201">
        <v>50.2</v>
      </c>
      <c r="O54" s="201">
        <v>70.91</v>
      </c>
      <c r="P54" s="201">
        <v>24.02</v>
      </c>
      <c r="Q54" s="201">
        <v>4.63</v>
      </c>
      <c r="R54" s="201">
        <v>18.02</v>
      </c>
      <c r="S54" s="201">
        <v>11.21</v>
      </c>
      <c r="T54" s="201">
        <v>0</v>
      </c>
      <c r="U54" s="201">
        <v>60.1</v>
      </c>
      <c r="V54" s="201">
        <v>4.95</v>
      </c>
      <c r="W54" s="201">
        <v>14.06</v>
      </c>
      <c r="X54" s="201">
        <v>41.79</v>
      </c>
      <c r="Y54" s="201">
        <v>0</v>
      </c>
      <c r="Z54" s="201">
        <v>59.14</v>
      </c>
      <c r="AA54" s="201">
        <v>38.340000000000003</v>
      </c>
      <c r="AB54" s="201">
        <v>0</v>
      </c>
      <c r="AC54" s="201">
        <v>8.33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59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247.87</v>
      </c>
      <c r="L55" s="201">
        <v>10.68</v>
      </c>
      <c r="M55" s="201">
        <v>61.7</v>
      </c>
      <c r="N55" s="201">
        <v>50.2</v>
      </c>
      <c r="O55" s="201">
        <v>70.91</v>
      </c>
      <c r="P55" s="201">
        <v>24.02</v>
      </c>
      <c r="Q55" s="201">
        <v>4.63</v>
      </c>
      <c r="R55" s="201">
        <v>18.02</v>
      </c>
      <c r="S55" s="201">
        <v>11.21</v>
      </c>
      <c r="T55" s="201">
        <v>0</v>
      </c>
      <c r="U55" s="201">
        <v>60.1</v>
      </c>
      <c r="V55" s="201">
        <v>4.95</v>
      </c>
      <c r="W55" s="201">
        <v>14.06</v>
      </c>
      <c r="X55" s="201">
        <v>41.79</v>
      </c>
      <c r="Y55" s="201">
        <v>0</v>
      </c>
      <c r="Z55" s="201">
        <v>59.14</v>
      </c>
      <c r="AA55" s="201">
        <v>38.340000000000003</v>
      </c>
      <c r="AB55" s="201">
        <v>0</v>
      </c>
      <c r="AC55" s="201">
        <v>11.44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59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247.87</v>
      </c>
      <c r="L56" s="201">
        <v>10.68</v>
      </c>
      <c r="M56" s="201">
        <v>61.7</v>
      </c>
      <c r="N56" s="201">
        <v>50.2</v>
      </c>
      <c r="O56" s="201">
        <v>70.91</v>
      </c>
      <c r="P56" s="201">
        <v>24.02</v>
      </c>
      <c r="Q56" s="201">
        <v>4.63</v>
      </c>
      <c r="R56" s="201">
        <v>18.02</v>
      </c>
      <c r="S56" s="201">
        <v>11.21</v>
      </c>
      <c r="T56" s="201">
        <v>0</v>
      </c>
      <c r="U56" s="201">
        <v>60.1</v>
      </c>
      <c r="V56" s="201">
        <v>4.95</v>
      </c>
      <c r="W56" s="201">
        <v>14.06</v>
      </c>
      <c r="X56" s="201">
        <v>41.79</v>
      </c>
      <c r="Y56" s="201">
        <v>0</v>
      </c>
      <c r="Z56" s="201">
        <v>59.14</v>
      </c>
      <c r="AA56" s="201">
        <v>38.340000000000003</v>
      </c>
      <c r="AB56" s="201">
        <v>0</v>
      </c>
      <c r="AC56" s="201">
        <v>11.44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59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247.87</v>
      </c>
      <c r="L57" s="201">
        <v>10.68</v>
      </c>
      <c r="M57" s="201">
        <v>61.7</v>
      </c>
      <c r="N57" s="201">
        <v>50.2</v>
      </c>
      <c r="O57" s="201">
        <v>70.91</v>
      </c>
      <c r="P57" s="201">
        <v>24.02</v>
      </c>
      <c r="Q57" s="201">
        <v>4.63</v>
      </c>
      <c r="R57" s="201">
        <v>18.02</v>
      </c>
      <c r="S57" s="201">
        <v>11.21</v>
      </c>
      <c r="T57" s="201">
        <v>0</v>
      </c>
      <c r="U57" s="201">
        <v>60.1</v>
      </c>
      <c r="V57" s="201">
        <v>4.95</v>
      </c>
      <c r="W57" s="201">
        <v>14.06</v>
      </c>
      <c r="X57" s="201">
        <v>41.79</v>
      </c>
      <c r="Y57" s="201">
        <v>0</v>
      </c>
      <c r="Z57" s="201">
        <v>59.14</v>
      </c>
      <c r="AA57" s="201">
        <v>38.340000000000003</v>
      </c>
      <c r="AB57" s="201">
        <v>0</v>
      </c>
      <c r="AC57" s="201">
        <v>11.44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59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247.87</v>
      </c>
      <c r="L58" s="201">
        <v>10.68</v>
      </c>
      <c r="M58" s="201">
        <v>61.7</v>
      </c>
      <c r="N58" s="201">
        <v>50.2</v>
      </c>
      <c r="O58" s="201">
        <v>70.91</v>
      </c>
      <c r="P58" s="201">
        <v>24.02</v>
      </c>
      <c r="Q58" s="201">
        <v>4.6399999999999997</v>
      </c>
      <c r="R58" s="201">
        <v>18.02</v>
      </c>
      <c r="S58" s="201">
        <v>11.22</v>
      </c>
      <c r="T58" s="201">
        <v>0</v>
      </c>
      <c r="U58" s="201">
        <v>60.1</v>
      </c>
      <c r="V58" s="201">
        <v>4.95</v>
      </c>
      <c r="W58" s="201">
        <v>14.06</v>
      </c>
      <c r="X58" s="201">
        <v>41.79</v>
      </c>
      <c r="Y58" s="201">
        <v>0</v>
      </c>
      <c r="Z58" s="201">
        <v>59.14</v>
      </c>
      <c r="AA58" s="201">
        <v>38.340000000000003</v>
      </c>
      <c r="AB58" s="201">
        <v>0</v>
      </c>
      <c r="AC58" s="201">
        <v>11.44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59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247.87</v>
      </c>
      <c r="L59" s="201">
        <v>10.68</v>
      </c>
      <c r="M59" s="201">
        <v>61.7</v>
      </c>
      <c r="N59" s="201">
        <v>50.2</v>
      </c>
      <c r="O59" s="201">
        <v>70.91</v>
      </c>
      <c r="P59" s="201">
        <v>24.02</v>
      </c>
      <c r="Q59" s="201">
        <v>4.6399999999999997</v>
      </c>
      <c r="R59" s="201">
        <v>18.02</v>
      </c>
      <c r="S59" s="201">
        <v>11.22</v>
      </c>
      <c r="T59" s="201">
        <v>0</v>
      </c>
      <c r="U59" s="201">
        <v>60.1</v>
      </c>
      <c r="V59" s="201">
        <v>4.95</v>
      </c>
      <c r="W59" s="201">
        <v>13.54</v>
      </c>
      <c r="X59" s="201">
        <v>41.79</v>
      </c>
      <c r="Y59" s="201">
        <v>0</v>
      </c>
      <c r="Z59" s="201">
        <v>59.14</v>
      </c>
      <c r="AA59" s="201">
        <v>38.340000000000003</v>
      </c>
      <c r="AB59" s="201">
        <v>0</v>
      </c>
      <c r="AC59" s="201">
        <v>11.44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59</v>
      </c>
      <c r="AJ59" s="201">
        <v>0</v>
      </c>
      <c r="AK59" s="201">
        <v>97.96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247.87</v>
      </c>
      <c r="L60" s="201">
        <v>10.68</v>
      </c>
      <c r="M60" s="201">
        <v>61.7</v>
      </c>
      <c r="N60" s="201">
        <v>50.2</v>
      </c>
      <c r="O60" s="201">
        <v>70.91</v>
      </c>
      <c r="P60" s="201">
        <v>24.02</v>
      </c>
      <c r="Q60" s="201">
        <v>4.6399999999999997</v>
      </c>
      <c r="R60" s="201">
        <v>18.02</v>
      </c>
      <c r="S60" s="201">
        <v>11.22</v>
      </c>
      <c r="T60" s="201">
        <v>0</v>
      </c>
      <c r="U60" s="201">
        <v>60.1</v>
      </c>
      <c r="V60" s="201">
        <v>4.95</v>
      </c>
      <c r="W60" s="201">
        <v>13.54</v>
      </c>
      <c r="X60" s="201">
        <v>41.79</v>
      </c>
      <c r="Y60" s="201">
        <v>0</v>
      </c>
      <c r="Z60" s="201">
        <v>59.14</v>
      </c>
      <c r="AA60" s="201">
        <v>38.340000000000003</v>
      </c>
      <c r="AB60" s="201">
        <v>0</v>
      </c>
      <c r="AC60" s="201">
        <v>11.44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59</v>
      </c>
      <c r="AJ60" s="201">
        <v>0</v>
      </c>
      <c r="AK60" s="201">
        <v>91.95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247.87</v>
      </c>
      <c r="L61" s="201">
        <v>10.68</v>
      </c>
      <c r="M61" s="201">
        <v>61.7</v>
      </c>
      <c r="N61" s="201">
        <v>50.2</v>
      </c>
      <c r="O61" s="201">
        <v>70.91</v>
      </c>
      <c r="P61" s="201">
        <v>24.02</v>
      </c>
      <c r="Q61" s="201">
        <v>4.6399999999999997</v>
      </c>
      <c r="R61" s="201">
        <v>18.02</v>
      </c>
      <c r="S61" s="201">
        <v>11.22</v>
      </c>
      <c r="T61" s="201">
        <v>0</v>
      </c>
      <c r="U61" s="201">
        <v>60.1</v>
      </c>
      <c r="V61" s="201">
        <v>4.95</v>
      </c>
      <c r="W61" s="201">
        <v>13.54</v>
      </c>
      <c r="X61" s="201">
        <v>41.79</v>
      </c>
      <c r="Y61" s="201">
        <v>0</v>
      </c>
      <c r="Z61" s="201">
        <v>59.14</v>
      </c>
      <c r="AA61" s="201">
        <v>38.340000000000003</v>
      </c>
      <c r="AB61" s="201">
        <v>0</v>
      </c>
      <c r="AC61" s="201">
        <v>8.33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59</v>
      </c>
      <c r="AJ61" s="201">
        <v>0</v>
      </c>
      <c r="AK61" s="201">
        <v>91.95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247.87</v>
      </c>
      <c r="L62" s="201">
        <v>10.68</v>
      </c>
      <c r="M62" s="201">
        <v>61.7</v>
      </c>
      <c r="N62" s="201">
        <v>50.2</v>
      </c>
      <c r="O62" s="201">
        <v>70.91</v>
      </c>
      <c r="P62" s="201">
        <v>24.02</v>
      </c>
      <c r="Q62" s="201">
        <v>4.6399999999999997</v>
      </c>
      <c r="R62" s="201">
        <v>18.02</v>
      </c>
      <c r="S62" s="201">
        <v>11.22</v>
      </c>
      <c r="T62" s="201">
        <v>0</v>
      </c>
      <c r="U62" s="201">
        <v>60.1</v>
      </c>
      <c r="V62" s="201">
        <v>4.95</v>
      </c>
      <c r="W62" s="201">
        <v>13.54</v>
      </c>
      <c r="X62" s="201">
        <v>41.79</v>
      </c>
      <c r="Y62" s="201">
        <v>0</v>
      </c>
      <c r="Z62" s="201">
        <v>59.14</v>
      </c>
      <c r="AA62" s="201">
        <v>38.340000000000003</v>
      </c>
      <c r="AB62" s="201">
        <v>0</v>
      </c>
      <c r="AC62" s="201">
        <v>8.33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59</v>
      </c>
      <c r="AJ62" s="201">
        <v>0</v>
      </c>
      <c r="AK62" s="201">
        <v>92.37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247.87</v>
      </c>
      <c r="L63" s="201">
        <v>10.68</v>
      </c>
      <c r="M63" s="201">
        <v>61.7</v>
      </c>
      <c r="N63" s="201">
        <v>50.2</v>
      </c>
      <c r="O63" s="201">
        <v>70.91</v>
      </c>
      <c r="P63" s="201">
        <v>24.02</v>
      </c>
      <c r="Q63" s="201">
        <v>4.6399999999999997</v>
      </c>
      <c r="R63" s="201">
        <v>18.02</v>
      </c>
      <c r="S63" s="201">
        <v>11.22</v>
      </c>
      <c r="T63" s="201">
        <v>0</v>
      </c>
      <c r="U63" s="201">
        <v>60.1</v>
      </c>
      <c r="V63" s="201">
        <v>4.95</v>
      </c>
      <c r="W63" s="201">
        <v>14.06</v>
      </c>
      <c r="X63" s="201">
        <v>41.79</v>
      </c>
      <c r="Y63" s="201">
        <v>0</v>
      </c>
      <c r="Z63" s="201">
        <v>59.14</v>
      </c>
      <c r="AA63" s="201">
        <v>38.340000000000003</v>
      </c>
      <c r="AB63" s="201">
        <v>0</v>
      </c>
      <c r="AC63" s="201">
        <v>11.54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247.87</v>
      </c>
      <c r="L64" s="201">
        <v>10.68</v>
      </c>
      <c r="M64" s="201">
        <v>61.7</v>
      </c>
      <c r="N64" s="201">
        <v>50.2</v>
      </c>
      <c r="O64" s="201">
        <v>70.91</v>
      </c>
      <c r="P64" s="201">
        <v>24.02</v>
      </c>
      <c r="Q64" s="201">
        <v>4.6399999999999997</v>
      </c>
      <c r="R64" s="201">
        <v>18.02</v>
      </c>
      <c r="S64" s="201">
        <v>11.22</v>
      </c>
      <c r="T64" s="201">
        <v>0</v>
      </c>
      <c r="U64" s="201">
        <v>60.1</v>
      </c>
      <c r="V64" s="201">
        <v>4.95</v>
      </c>
      <c r="W64" s="201">
        <v>14.06</v>
      </c>
      <c r="X64" s="201">
        <v>41.79</v>
      </c>
      <c r="Y64" s="201">
        <v>0</v>
      </c>
      <c r="Z64" s="201">
        <v>59.14</v>
      </c>
      <c r="AA64" s="201">
        <v>38.340000000000003</v>
      </c>
      <c r="AB64" s="201">
        <v>0</v>
      </c>
      <c r="AC64" s="201">
        <v>11.54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247.87</v>
      </c>
      <c r="L65" s="201">
        <v>10.68</v>
      </c>
      <c r="M65" s="201">
        <v>61.7</v>
      </c>
      <c r="N65" s="201">
        <v>50.2</v>
      </c>
      <c r="O65" s="201">
        <v>70.91</v>
      </c>
      <c r="P65" s="201">
        <v>24.02</v>
      </c>
      <c r="Q65" s="201">
        <v>4.6399999999999997</v>
      </c>
      <c r="R65" s="201">
        <v>18.02</v>
      </c>
      <c r="S65" s="201">
        <v>11.22</v>
      </c>
      <c r="T65" s="201">
        <v>0</v>
      </c>
      <c r="U65" s="201">
        <v>60.1</v>
      </c>
      <c r="V65" s="201">
        <v>4.95</v>
      </c>
      <c r="W65" s="201">
        <v>14.06</v>
      </c>
      <c r="X65" s="201">
        <v>41.79</v>
      </c>
      <c r="Y65" s="201">
        <v>0</v>
      </c>
      <c r="Z65" s="201">
        <v>59.14</v>
      </c>
      <c r="AA65" s="201">
        <v>38.340000000000003</v>
      </c>
      <c r="AB65" s="201">
        <v>0</v>
      </c>
      <c r="AC65" s="201">
        <v>11.54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59</v>
      </c>
      <c r="AJ65" s="201">
        <v>0</v>
      </c>
      <c r="AK65" s="201">
        <v>10.96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247.87</v>
      </c>
      <c r="L66" s="201">
        <v>10.68</v>
      </c>
      <c r="M66" s="201">
        <v>61.7</v>
      </c>
      <c r="N66" s="201">
        <v>50.2</v>
      </c>
      <c r="O66" s="201">
        <v>70.91</v>
      </c>
      <c r="P66" s="201">
        <v>24.02</v>
      </c>
      <c r="Q66" s="201">
        <v>4.6399999999999997</v>
      </c>
      <c r="R66" s="201">
        <v>18.02</v>
      </c>
      <c r="S66" s="201">
        <v>11.22</v>
      </c>
      <c r="T66" s="201">
        <v>0</v>
      </c>
      <c r="U66" s="201">
        <v>60.1</v>
      </c>
      <c r="V66" s="201">
        <v>4.95</v>
      </c>
      <c r="W66" s="201">
        <v>14.06</v>
      </c>
      <c r="X66" s="201">
        <v>41.79</v>
      </c>
      <c r="Y66" s="201">
        <v>0</v>
      </c>
      <c r="Z66" s="201">
        <v>59.14</v>
      </c>
      <c r="AA66" s="201">
        <v>38.340000000000003</v>
      </c>
      <c r="AB66" s="201">
        <v>0</v>
      </c>
      <c r="AC66" s="201">
        <v>11.54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59</v>
      </c>
      <c r="AJ66" s="201">
        <v>0</v>
      </c>
      <c r="AK66" s="201">
        <v>10.96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247.87</v>
      </c>
      <c r="L67" s="201">
        <v>10.68</v>
      </c>
      <c r="M67" s="201">
        <v>61.7</v>
      </c>
      <c r="N67" s="201">
        <v>50.2</v>
      </c>
      <c r="O67" s="201">
        <v>70.91</v>
      </c>
      <c r="P67" s="201">
        <v>21.08</v>
      </c>
      <c r="Q67" s="201">
        <v>4.6399999999999997</v>
      </c>
      <c r="R67" s="201">
        <v>18.02</v>
      </c>
      <c r="S67" s="201">
        <v>11.22</v>
      </c>
      <c r="T67" s="201">
        <v>0</v>
      </c>
      <c r="U67" s="201">
        <v>60.1</v>
      </c>
      <c r="V67" s="201">
        <v>4.95</v>
      </c>
      <c r="W67" s="201">
        <v>12.9</v>
      </c>
      <c r="X67" s="201">
        <v>41.79</v>
      </c>
      <c r="Y67" s="201">
        <v>0</v>
      </c>
      <c r="Z67" s="201">
        <v>59.14</v>
      </c>
      <c r="AA67" s="201">
        <v>38.340000000000003</v>
      </c>
      <c r="AB67" s="201">
        <v>0</v>
      </c>
      <c r="AC67" s="201">
        <v>11.54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59</v>
      </c>
      <c r="AJ67" s="201">
        <v>0</v>
      </c>
      <c r="AK67" s="201">
        <v>46.97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247.87</v>
      </c>
      <c r="L68" s="201">
        <v>10.68</v>
      </c>
      <c r="M68" s="201">
        <v>61.7</v>
      </c>
      <c r="N68" s="201">
        <v>50.2</v>
      </c>
      <c r="O68" s="201">
        <v>70.91</v>
      </c>
      <c r="P68" s="201">
        <v>16.489999999999998</v>
      </c>
      <c r="Q68" s="201">
        <v>4.6399999999999997</v>
      </c>
      <c r="R68" s="201">
        <v>18.02</v>
      </c>
      <c r="S68" s="201">
        <v>11.22</v>
      </c>
      <c r="T68" s="201">
        <v>0</v>
      </c>
      <c r="U68" s="201">
        <v>60.1</v>
      </c>
      <c r="V68" s="201">
        <v>4.95</v>
      </c>
      <c r="W68" s="201">
        <v>12.9</v>
      </c>
      <c r="X68" s="201">
        <v>41.79</v>
      </c>
      <c r="Y68" s="201">
        <v>0</v>
      </c>
      <c r="Z68" s="201">
        <v>59.14</v>
      </c>
      <c r="AA68" s="201">
        <v>38.340000000000003</v>
      </c>
      <c r="AB68" s="201">
        <v>0</v>
      </c>
      <c r="AC68" s="201">
        <v>11.54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59</v>
      </c>
      <c r="AJ68" s="201">
        <v>0</v>
      </c>
      <c r="AK68" s="201">
        <v>68.89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247.87</v>
      </c>
      <c r="L69" s="201">
        <v>10.68</v>
      </c>
      <c r="M69" s="201">
        <v>61.7</v>
      </c>
      <c r="N69" s="201">
        <v>50.2</v>
      </c>
      <c r="O69" s="201">
        <v>70.91</v>
      </c>
      <c r="P69" s="201">
        <v>17.07</v>
      </c>
      <c r="Q69" s="201">
        <v>4.6399999999999997</v>
      </c>
      <c r="R69" s="201">
        <v>18.02</v>
      </c>
      <c r="S69" s="201">
        <v>11.22</v>
      </c>
      <c r="T69" s="201">
        <v>0</v>
      </c>
      <c r="U69" s="201">
        <v>60.1</v>
      </c>
      <c r="V69" s="201">
        <v>4.95</v>
      </c>
      <c r="W69" s="201">
        <v>12.9</v>
      </c>
      <c r="X69" s="201">
        <v>41.79</v>
      </c>
      <c r="Y69" s="201">
        <v>0</v>
      </c>
      <c r="Z69" s="201">
        <v>59.14</v>
      </c>
      <c r="AA69" s="201">
        <v>38.340000000000003</v>
      </c>
      <c r="AB69" s="201">
        <v>0</v>
      </c>
      <c r="AC69" s="201">
        <v>11.54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59</v>
      </c>
      <c r="AJ69" s="201">
        <v>0</v>
      </c>
      <c r="AK69" s="201">
        <v>91.83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247.87</v>
      </c>
      <c r="L70" s="201">
        <v>10.68</v>
      </c>
      <c r="M70" s="201">
        <v>61.7</v>
      </c>
      <c r="N70" s="201">
        <v>50.2</v>
      </c>
      <c r="O70" s="201">
        <v>70.91</v>
      </c>
      <c r="P70" s="201">
        <v>17.07</v>
      </c>
      <c r="Q70" s="201">
        <v>4.6399999999999997</v>
      </c>
      <c r="R70" s="201">
        <v>18.02</v>
      </c>
      <c r="S70" s="201">
        <v>11.22</v>
      </c>
      <c r="T70" s="201">
        <v>0</v>
      </c>
      <c r="U70" s="201">
        <v>60.1</v>
      </c>
      <c r="V70" s="201">
        <v>4.95</v>
      </c>
      <c r="W70" s="201">
        <v>12.9</v>
      </c>
      <c r="X70" s="201">
        <v>41.79</v>
      </c>
      <c r="Y70" s="201">
        <v>0</v>
      </c>
      <c r="Z70" s="201">
        <v>59.14</v>
      </c>
      <c r="AA70" s="201">
        <v>38.340000000000003</v>
      </c>
      <c r="AB70" s="201">
        <v>0</v>
      </c>
      <c r="AC70" s="201">
        <v>11.54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59</v>
      </c>
      <c r="AJ70" s="201">
        <v>0</v>
      </c>
      <c r="AK70" s="201">
        <v>91.83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247.87</v>
      </c>
      <c r="L71" s="201">
        <v>10.68</v>
      </c>
      <c r="M71" s="201">
        <v>61.7</v>
      </c>
      <c r="N71" s="201">
        <v>50.2</v>
      </c>
      <c r="O71" s="201">
        <v>70.91</v>
      </c>
      <c r="P71" s="201">
        <v>17.07</v>
      </c>
      <c r="Q71" s="201">
        <v>4.6399999999999997</v>
      </c>
      <c r="R71" s="201">
        <v>18.02</v>
      </c>
      <c r="S71" s="201">
        <v>11.22</v>
      </c>
      <c r="T71" s="201">
        <v>0</v>
      </c>
      <c r="U71" s="201">
        <v>60.1</v>
      </c>
      <c r="V71" s="201">
        <v>4.95</v>
      </c>
      <c r="W71" s="201">
        <v>12.9</v>
      </c>
      <c r="X71" s="201">
        <v>41.79</v>
      </c>
      <c r="Y71" s="201">
        <v>0</v>
      </c>
      <c r="Z71" s="201">
        <v>59.14</v>
      </c>
      <c r="AA71" s="201">
        <v>38.340000000000003</v>
      </c>
      <c r="AB71" s="201">
        <v>0</v>
      </c>
      <c r="AC71" s="201">
        <v>11.54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59</v>
      </c>
      <c r="AJ71" s="201">
        <v>0</v>
      </c>
      <c r="AK71" s="201">
        <v>91.83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247.87</v>
      </c>
      <c r="L72" s="201">
        <v>10.68</v>
      </c>
      <c r="M72" s="201">
        <v>61.7</v>
      </c>
      <c r="N72" s="201">
        <v>50.2</v>
      </c>
      <c r="O72" s="201">
        <v>70.91</v>
      </c>
      <c r="P72" s="201">
        <v>17.07</v>
      </c>
      <c r="Q72" s="201">
        <v>4.6399999999999997</v>
      </c>
      <c r="R72" s="201">
        <v>18.02</v>
      </c>
      <c r="S72" s="201">
        <v>11.22</v>
      </c>
      <c r="T72" s="201">
        <v>0</v>
      </c>
      <c r="U72" s="201">
        <v>60.1</v>
      </c>
      <c r="V72" s="201">
        <v>4.95</v>
      </c>
      <c r="W72" s="201">
        <v>12.9</v>
      </c>
      <c r="X72" s="201">
        <v>41.79</v>
      </c>
      <c r="Y72" s="201">
        <v>0</v>
      </c>
      <c r="Z72" s="201">
        <v>59.14</v>
      </c>
      <c r="AA72" s="201">
        <v>38.340000000000003</v>
      </c>
      <c r="AB72" s="201">
        <v>0</v>
      </c>
      <c r="AC72" s="201">
        <v>11.54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59</v>
      </c>
      <c r="AJ72" s="201">
        <v>0</v>
      </c>
      <c r="AK72" s="201">
        <v>91.83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247.87</v>
      </c>
      <c r="L73" s="201">
        <v>10.68</v>
      </c>
      <c r="M73" s="201">
        <v>61.7</v>
      </c>
      <c r="N73" s="201">
        <v>50.2</v>
      </c>
      <c r="O73" s="201">
        <v>70.91</v>
      </c>
      <c r="P73" s="201">
        <v>17.07</v>
      </c>
      <c r="Q73" s="201">
        <v>4.6399999999999997</v>
      </c>
      <c r="R73" s="201">
        <v>18.02</v>
      </c>
      <c r="S73" s="201">
        <v>11.22</v>
      </c>
      <c r="T73" s="201">
        <v>0</v>
      </c>
      <c r="U73" s="201">
        <v>60.1</v>
      </c>
      <c r="V73" s="201">
        <v>4.95</v>
      </c>
      <c r="W73" s="201">
        <v>12.9</v>
      </c>
      <c r="X73" s="201">
        <v>41.79</v>
      </c>
      <c r="Y73" s="201">
        <v>0</v>
      </c>
      <c r="Z73" s="201">
        <v>59.14</v>
      </c>
      <c r="AA73" s="201">
        <v>38.340000000000003</v>
      </c>
      <c r="AB73" s="201">
        <v>0</v>
      </c>
      <c r="AC73" s="201">
        <v>11.54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59</v>
      </c>
      <c r="AJ73" s="201">
        <v>0</v>
      </c>
      <c r="AK73" s="201">
        <v>91.83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20.07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247.87</v>
      </c>
      <c r="L74" s="201">
        <v>10.68</v>
      </c>
      <c r="M74" s="201">
        <v>61.7</v>
      </c>
      <c r="N74" s="201">
        <v>50.2</v>
      </c>
      <c r="O74" s="201">
        <v>70.91</v>
      </c>
      <c r="P74" s="201">
        <v>17.07</v>
      </c>
      <c r="Q74" s="201">
        <v>4.6399999999999997</v>
      </c>
      <c r="R74" s="201">
        <v>18.02</v>
      </c>
      <c r="S74" s="201">
        <v>11.22</v>
      </c>
      <c r="T74" s="201">
        <v>0</v>
      </c>
      <c r="U74" s="201">
        <v>60.1</v>
      </c>
      <c r="V74" s="201">
        <v>4.95</v>
      </c>
      <c r="W74" s="201">
        <v>12.9</v>
      </c>
      <c r="X74" s="201">
        <v>41.79</v>
      </c>
      <c r="Y74" s="201">
        <v>0</v>
      </c>
      <c r="Z74" s="201">
        <v>59.14</v>
      </c>
      <c r="AA74" s="201">
        <v>38.340000000000003</v>
      </c>
      <c r="AB74" s="201">
        <v>0</v>
      </c>
      <c r="AC74" s="201">
        <v>11.54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59</v>
      </c>
      <c r="AJ74" s="201">
        <v>0</v>
      </c>
      <c r="AK74" s="201">
        <v>91.83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11.91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247.87</v>
      </c>
      <c r="L75" s="201">
        <v>10.68</v>
      </c>
      <c r="M75" s="201">
        <v>61.7</v>
      </c>
      <c r="N75" s="201">
        <v>50.2</v>
      </c>
      <c r="O75" s="201">
        <v>70.91</v>
      </c>
      <c r="P75" s="201">
        <v>16.489999999999998</v>
      </c>
      <c r="Q75" s="201">
        <v>4.6399999999999997</v>
      </c>
      <c r="R75" s="201">
        <v>18.02</v>
      </c>
      <c r="S75" s="201">
        <v>11.22</v>
      </c>
      <c r="T75" s="201">
        <v>0</v>
      </c>
      <c r="U75" s="201">
        <v>60.1</v>
      </c>
      <c r="V75" s="201">
        <v>4.95</v>
      </c>
      <c r="W75" s="201">
        <v>12.9</v>
      </c>
      <c r="X75" s="201">
        <v>41.79</v>
      </c>
      <c r="Y75" s="201">
        <v>0</v>
      </c>
      <c r="Z75" s="201">
        <v>59.14</v>
      </c>
      <c r="AA75" s="201">
        <v>38.340000000000003</v>
      </c>
      <c r="AB75" s="201">
        <v>0</v>
      </c>
      <c r="AC75" s="201">
        <v>11.54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59</v>
      </c>
      <c r="AJ75" s="201">
        <v>0</v>
      </c>
      <c r="AK75" s="201">
        <v>91.83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247.87</v>
      </c>
      <c r="L76" s="201">
        <v>10.68</v>
      </c>
      <c r="M76" s="201">
        <v>61.7</v>
      </c>
      <c r="N76" s="201">
        <v>50.2</v>
      </c>
      <c r="O76" s="201">
        <v>70.91</v>
      </c>
      <c r="P76" s="201">
        <v>16.489999999999998</v>
      </c>
      <c r="Q76" s="201">
        <v>4.6399999999999997</v>
      </c>
      <c r="R76" s="201">
        <v>18.02</v>
      </c>
      <c r="S76" s="201">
        <v>11.22</v>
      </c>
      <c r="T76" s="201">
        <v>0</v>
      </c>
      <c r="U76" s="201">
        <v>60.1</v>
      </c>
      <c r="V76" s="201">
        <v>4.95</v>
      </c>
      <c r="W76" s="201">
        <v>12.9</v>
      </c>
      <c r="X76" s="201">
        <v>41.79</v>
      </c>
      <c r="Y76" s="201">
        <v>0</v>
      </c>
      <c r="Z76" s="201">
        <v>59.14</v>
      </c>
      <c r="AA76" s="201">
        <v>38.340000000000003</v>
      </c>
      <c r="AB76" s="201">
        <v>0</v>
      </c>
      <c r="AC76" s="201">
        <v>11.54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59</v>
      </c>
      <c r="AJ76" s="201">
        <v>0</v>
      </c>
      <c r="AK76" s="201">
        <v>91.83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247.87</v>
      </c>
      <c r="L77" s="201">
        <v>10.68</v>
      </c>
      <c r="M77" s="201">
        <v>61.7</v>
      </c>
      <c r="N77" s="201">
        <v>50.2</v>
      </c>
      <c r="O77" s="201">
        <v>70.91</v>
      </c>
      <c r="P77" s="201">
        <v>16.489999999999998</v>
      </c>
      <c r="Q77" s="201">
        <v>4.6399999999999997</v>
      </c>
      <c r="R77" s="201">
        <v>18.02</v>
      </c>
      <c r="S77" s="201">
        <v>11.22</v>
      </c>
      <c r="T77" s="201">
        <v>0</v>
      </c>
      <c r="U77" s="201">
        <v>60.1</v>
      </c>
      <c r="V77" s="201">
        <v>4.95</v>
      </c>
      <c r="W77" s="201">
        <v>14.06</v>
      </c>
      <c r="X77" s="201">
        <v>41.79</v>
      </c>
      <c r="Y77" s="201">
        <v>0</v>
      </c>
      <c r="Z77" s="201">
        <v>59.14</v>
      </c>
      <c r="AA77" s="201">
        <v>38.340000000000003</v>
      </c>
      <c r="AB77" s="201">
        <v>0</v>
      </c>
      <c r="AC77" s="201">
        <v>11.54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59</v>
      </c>
      <c r="AJ77" s="201">
        <v>0</v>
      </c>
      <c r="AK77" s="201">
        <v>91.83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247.87</v>
      </c>
      <c r="L78" s="201">
        <v>10.68</v>
      </c>
      <c r="M78" s="201">
        <v>61.7</v>
      </c>
      <c r="N78" s="201">
        <v>50.2</v>
      </c>
      <c r="O78" s="201">
        <v>70.91</v>
      </c>
      <c r="P78" s="201">
        <v>16.489999999999998</v>
      </c>
      <c r="Q78" s="201">
        <v>4.6399999999999997</v>
      </c>
      <c r="R78" s="201">
        <v>18.02</v>
      </c>
      <c r="S78" s="201">
        <v>11.22</v>
      </c>
      <c r="T78" s="201">
        <v>0</v>
      </c>
      <c r="U78" s="201">
        <v>60.1</v>
      </c>
      <c r="V78" s="201">
        <v>4.95</v>
      </c>
      <c r="W78" s="201">
        <v>14.06</v>
      </c>
      <c r="X78" s="201">
        <v>41.79</v>
      </c>
      <c r="Y78" s="201">
        <v>0</v>
      </c>
      <c r="Z78" s="201">
        <v>59.14</v>
      </c>
      <c r="AA78" s="201">
        <v>38.340000000000003</v>
      </c>
      <c r="AB78" s="201">
        <v>0</v>
      </c>
      <c r="AC78" s="201">
        <v>8.33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59</v>
      </c>
      <c r="AJ78" s="201">
        <v>0</v>
      </c>
      <c r="AK78" s="201">
        <v>91.83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247.87</v>
      </c>
      <c r="L79" s="201">
        <v>10.68</v>
      </c>
      <c r="M79" s="201">
        <v>61.7</v>
      </c>
      <c r="N79" s="201">
        <v>50.2</v>
      </c>
      <c r="O79" s="201">
        <v>70.91</v>
      </c>
      <c r="P79" s="201">
        <v>16.78</v>
      </c>
      <c r="Q79" s="201">
        <v>4.6399999999999997</v>
      </c>
      <c r="R79" s="201">
        <v>18.02</v>
      </c>
      <c r="S79" s="201">
        <v>11.22</v>
      </c>
      <c r="T79" s="201">
        <v>0</v>
      </c>
      <c r="U79" s="201">
        <v>60.1</v>
      </c>
      <c r="V79" s="201">
        <v>4.95</v>
      </c>
      <c r="W79" s="201">
        <v>14.06</v>
      </c>
      <c r="X79" s="201">
        <v>41.79</v>
      </c>
      <c r="Y79" s="201">
        <v>0</v>
      </c>
      <c r="Z79" s="201">
        <v>59.14</v>
      </c>
      <c r="AA79" s="201">
        <v>38.340000000000003</v>
      </c>
      <c r="AB79" s="201">
        <v>0</v>
      </c>
      <c r="AC79" s="201">
        <v>8.33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59</v>
      </c>
      <c r="AJ79" s="201">
        <v>0</v>
      </c>
      <c r="AK79" s="201">
        <v>93.39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247.87</v>
      </c>
      <c r="L80" s="201">
        <v>10.68</v>
      </c>
      <c r="M80" s="201">
        <v>61.7</v>
      </c>
      <c r="N80" s="201">
        <v>50.2</v>
      </c>
      <c r="O80" s="201">
        <v>70.91</v>
      </c>
      <c r="P80" s="201">
        <v>16.78</v>
      </c>
      <c r="Q80" s="201">
        <v>4.6399999999999997</v>
      </c>
      <c r="R80" s="201">
        <v>18.02</v>
      </c>
      <c r="S80" s="201">
        <v>11.22</v>
      </c>
      <c r="T80" s="201">
        <v>0</v>
      </c>
      <c r="U80" s="201">
        <v>60.1</v>
      </c>
      <c r="V80" s="201">
        <v>4.95</v>
      </c>
      <c r="W80" s="201">
        <v>14.06</v>
      </c>
      <c r="X80" s="201">
        <v>41.79</v>
      </c>
      <c r="Y80" s="201">
        <v>0</v>
      </c>
      <c r="Z80" s="201">
        <v>59.14</v>
      </c>
      <c r="AA80" s="201">
        <v>38.340000000000003</v>
      </c>
      <c r="AB80" s="201">
        <v>0</v>
      </c>
      <c r="AC80" s="201">
        <v>8.33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59</v>
      </c>
      <c r="AJ80" s="201">
        <v>0</v>
      </c>
      <c r="AK80" s="201">
        <v>93.39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247.87</v>
      </c>
      <c r="L81" s="201">
        <v>10.68</v>
      </c>
      <c r="M81" s="201">
        <v>61.7</v>
      </c>
      <c r="N81" s="201">
        <v>50.2</v>
      </c>
      <c r="O81" s="201">
        <v>70.91</v>
      </c>
      <c r="P81" s="201">
        <v>16.78</v>
      </c>
      <c r="Q81" s="201">
        <v>4.6399999999999997</v>
      </c>
      <c r="R81" s="201">
        <v>18.02</v>
      </c>
      <c r="S81" s="201">
        <v>11.22</v>
      </c>
      <c r="T81" s="201">
        <v>0</v>
      </c>
      <c r="U81" s="201">
        <v>60.1</v>
      </c>
      <c r="V81" s="201">
        <v>4.95</v>
      </c>
      <c r="W81" s="201">
        <v>14.06</v>
      </c>
      <c r="X81" s="201">
        <v>41.79</v>
      </c>
      <c r="Y81" s="201">
        <v>0</v>
      </c>
      <c r="Z81" s="201">
        <v>59.14</v>
      </c>
      <c r="AA81" s="201">
        <v>38.340000000000003</v>
      </c>
      <c r="AB81" s="201">
        <v>0</v>
      </c>
      <c r="AC81" s="201">
        <v>8.33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59</v>
      </c>
      <c r="AJ81" s="201">
        <v>0</v>
      </c>
      <c r="AK81" s="201">
        <v>93.39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247.87</v>
      </c>
      <c r="L82" s="201">
        <v>10.68</v>
      </c>
      <c r="M82" s="201">
        <v>61.7</v>
      </c>
      <c r="N82" s="201">
        <v>50.2</v>
      </c>
      <c r="O82" s="201">
        <v>70.91</v>
      </c>
      <c r="P82" s="201">
        <v>16.78</v>
      </c>
      <c r="Q82" s="201">
        <v>4.6399999999999997</v>
      </c>
      <c r="R82" s="201">
        <v>18.02</v>
      </c>
      <c r="S82" s="201">
        <v>11.22</v>
      </c>
      <c r="T82" s="201">
        <v>0</v>
      </c>
      <c r="U82" s="201">
        <v>60.1</v>
      </c>
      <c r="V82" s="201">
        <v>4.95</v>
      </c>
      <c r="W82" s="201">
        <v>14.06</v>
      </c>
      <c r="X82" s="201">
        <v>41.79</v>
      </c>
      <c r="Y82" s="201">
        <v>0</v>
      </c>
      <c r="Z82" s="201">
        <v>59.14</v>
      </c>
      <c r="AA82" s="201">
        <v>38.340000000000003</v>
      </c>
      <c r="AB82" s="201">
        <v>0</v>
      </c>
      <c r="AC82" s="201">
        <v>8.33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59</v>
      </c>
      <c r="AJ82" s="201">
        <v>0</v>
      </c>
      <c r="AK82" s="201">
        <v>93.39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247.87</v>
      </c>
      <c r="L83" s="201">
        <v>10.68</v>
      </c>
      <c r="M83" s="201">
        <v>61.7</v>
      </c>
      <c r="N83" s="201">
        <v>50.2</v>
      </c>
      <c r="O83" s="201">
        <v>70.91</v>
      </c>
      <c r="P83" s="201">
        <v>16.78</v>
      </c>
      <c r="Q83" s="201">
        <v>4.6399999999999997</v>
      </c>
      <c r="R83" s="201">
        <v>18.02</v>
      </c>
      <c r="S83" s="201">
        <v>11.22</v>
      </c>
      <c r="T83" s="201">
        <v>0</v>
      </c>
      <c r="U83" s="201">
        <v>60.1</v>
      </c>
      <c r="V83" s="201">
        <v>4.95</v>
      </c>
      <c r="W83" s="201">
        <v>14.06</v>
      </c>
      <c r="X83" s="201">
        <v>41.79</v>
      </c>
      <c r="Y83" s="201">
        <v>0</v>
      </c>
      <c r="Z83" s="201">
        <v>59.14</v>
      </c>
      <c r="AA83" s="201">
        <v>38.340000000000003</v>
      </c>
      <c r="AB83" s="201">
        <v>0</v>
      </c>
      <c r="AC83" s="201">
        <v>8.33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59</v>
      </c>
      <c r="AJ83" s="201">
        <v>0</v>
      </c>
      <c r="AK83" s="201">
        <v>93.39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247.87</v>
      </c>
      <c r="L84" s="201">
        <v>10.68</v>
      </c>
      <c r="M84" s="201">
        <v>61.7</v>
      </c>
      <c r="N84" s="201">
        <v>50.2</v>
      </c>
      <c r="O84" s="201">
        <v>70.91</v>
      </c>
      <c r="P84" s="201">
        <v>16.78</v>
      </c>
      <c r="Q84" s="201">
        <v>4.6399999999999997</v>
      </c>
      <c r="R84" s="201">
        <v>18.02</v>
      </c>
      <c r="S84" s="201">
        <v>11.22</v>
      </c>
      <c r="T84" s="201">
        <v>0</v>
      </c>
      <c r="U84" s="201">
        <v>60.1</v>
      </c>
      <c r="V84" s="201">
        <v>4.95</v>
      </c>
      <c r="W84" s="201">
        <v>14.06</v>
      </c>
      <c r="X84" s="201">
        <v>41.79</v>
      </c>
      <c r="Y84" s="201">
        <v>0</v>
      </c>
      <c r="Z84" s="201">
        <v>59.14</v>
      </c>
      <c r="AA84" s="201">
        <v>38.340000000000003</v>
      </c>
      <c r="AB84" s="201">
        <v>0</v>
      </c>
      <c r="AC84" s="201">
        <v>8.33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59</v>
      </c>
      <c r="AJ84" s="201">
        <v>0</v>
      </c>
      <c r="AK84" s="201">
        <v>93.39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247.87</v>
      </c>
      <c r="L85" s="201">
        <v>10.68</v>
      </c>
      <c r="M85" s="201">
        <v>61.7</v>
      </c>
      <c r="N85" s="201">
        <v>50.2</v>
      </c>
      <c r="O85" s="201">
        <v>70.91</v>
      </c>
      <c r="P85" s="201">
        <v>16.78</v>
      </c>
      <c r="Q85" s="201">
        <v>4.6399999999999997</v>
      </c>
      <c r="R85" s="201">
        <v>18.02</v>
      </c>
      <c r="S85" s="201">
        <v>11.22</v>
      </c>
      <c r="T85" s="201">
        <v>0</v>
      </c>
      <c r="U85" s="201">
        <v>60.1</v>
      </c>
      <c r="V85" s="201">
        <v>4.95</v>
      </c>
      <c r="W85" s="201">
        <v>12.64</v>
      </c>
      <c r="X85" s="201">
        <v>41.79</v>
      </c>
      <c r="Y85" s="201">
        <v>0</v>
      </c>
      <c r="Z85" s="201">
        <v>59.14</v>
      </c>
      <c r="AA85" s="201">
        <v>38.340000000000003</v>
      </c>
      <c r="AB85" s="201">
        <v>0</v>
      </c>
      <c r="AC85" s="201">
        <v>8.33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59</v>
      </c>
      <c r="AJ85" s="201">
        <v>0</v>
      </c>
      <c r="AK85" s="201">
        <v>93.39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247.87</v>
      </c>
      <c r="L86" s="201">
        <v>10.68</v>
      </c>
      <c r="M86" s="201">
        <v>61.7</v>
      </c>
      <c r="N86" s="201">
        <v>50.2</v>
      </c>
      <c r="O86" s="201">
        <v>70.91</v>
      </c>
      <c r="P86" s="201">
        <v>16.78</v>
      </c>
      <c r="Q86" s="201">
        <v>4.6399999999999997</v>
      </c>
      <c r="R86" s="201">
        <v>18.02</v>
      </c>
      <c r="S86" s="201">
        <v>11.22</v>
      </c>
      <c r="T86" s="201">
        <v>0</v>
      </c>
      <c r="U86" s="201">
        <v>60.1</v>
      </c>
      <c r="V86" s="201">
        <v>4.95</v>
      </c>
      <c r="W86" s="201">
        <v>12.64</v>
      </c>
      <c r="X86" s="201">
        <v>41.79</v>
      </c>
      <c r="Y86" s="201">
        <v>0</v>
      </c>
      <c r="Z86" s="201">
        <v>59.14</v>
      </c>
      <c r="AA86" s="201">
        <v>38.340000000000003</v>
      </c>
      <c r="AB86" s="201">
        <v>0</v>
      </c>
      <c r="AC86" s="201">
        <v>8.33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59</v>
      </c>
      <c r="AJ86" s="201">
        <v>0</v>
      </c>
      <c r="AK86" s="201">
        <v>93.39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247.87</v>
      </c>
      <c r="L87" s="201">
        <v>10.68</v>
      </c>
      <c r="M87" s="201">
        <v>61.7</v>
      </c>
      <c r="N87" s="201">
        <v>50.2</v>
      </c>
      <c r="O87" s="201">
        <v>70.91</v>
      </c>
      <c r="P87" s="201">
        <v>16.78</v>
      </c>
      <c r="Q87" s="201">
        <v>4.6399999999999997</v>
      </c>
      <c r="R87" s="201">
        <v>18.02</v>
      </c>
      <c r="S87" s="201">
        <v>11.22</v>
      </c>
      <c r="T87" s="201">
        <v>0</v>
      </c>
      <c r="U87" s="201">
        <v>60.1</v>
      </c>
      <c r="V87" s="201">
        <v>4.95</v>
      </c>
      <c r="W87" s="201">
        <v>14.06</v>
      </c>
      <c r="X87" s="201">
        <v>41.79</v>
      </c>
      <c r="Y87" s="201">
        <v>0</v>
      </c>
      <c r="Z87" s="201">
        <v>59.14</v>
      </c>
      <c r="AA87" s="201">
        <v>38.340000000000003</v>
      </c>
      <c r="AB87" s="201">
        <v>0</v>
      </c>
      <c r="AC87" s="201">
        <v>8.33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59</v>
      </c>
      <c r="AJ87" s="201">
        <v>0</v>
      </c>
      <c r="AK87" s="201">
        <v>93.39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247.87</v>
      </c>
      <c r="L88" s="201">
        <v>10.68</v>
      </c>
      <c r="M88" s="201">
        <v>61.7</v>
      </c>
      <c r="N88" s="201">
        <v>50.2</v>
      </c>
      <c r="O88" s="201">
        <v>70.91</v>
      </c>
      <c r="P88" s="201">
        <v>16.78</v>
      </c>
      <c r="Q88" s="201">
        <v>4.6399999999999997</v>
      </c>
      <c r="R88" s="201">
        <v>18.02</v>
      </c>
      <c r="S88" s="201">
        <v>11.22</v>
      </c>
      <c r="T88" s="201">
        <v>0</v>
      </c>
      <c r="U88" s="201">
        <v>60.1</v>
      </c>
      <c r="V88" s="201">
        <v>4.95</v>
      </c>
      <c r="W88" s="201">
        <v>14.06</v>
      </c>
      <c r="X88" s="201">
        <v>41.79</v>
      </c>
      <c r="Y88" s="201">
        <v>0</v>
      </c>
      <c r="Z88" s="201">
        <v>59.14</v>
      </c>
      <c r="AA88" s="201">
        <v>38.340000000000003</v>
      </c>
      <c r="AB88" s="201">
        <v>0</v>
      </c>
      <c r="AC88" s="201">
        <v>8.33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59</v>
      </c>
      <c r="AJ88" s="201">
        <v>0</v>
      </c>
      <c r="AK88" s="201">
        <v>93.39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247.87</v>
      </c>
      <c r="L89" s="201">
        <v>10.68</v>
      </c>
      <c r="M89" s="201">
        <v>61.7</v>
      </c>
      <c r="N89" s="201">
        <v>50.2</v>
      </c>
      <c r="O89" s="201">
        <v>70.91</v>
      </c>
      <c r="P89" s="201">
        <v>16.78</v>
      </c>
      <c r="Q89" s="201">
        <v>4.6399999999999997</v>
      </c>
      <c r="R89" s="201">
        <v>18.02</v>
      </c>
      <c r="S89" s="201">
        <v>11.22</v>
      </c>
      <c r="T89" s="201">
        <v>0</v>
      </c>
      <c r="U89" s="201">
        <v>60.1</v>
      </c>
      <c r="V89" s="201">
        <v>4.95</v>
      </c>
      <c r="W89" s="201">
        <v>14.06</v>
      </c>
      <c r="X89" s="201">
        <v>41.79</v>
      </c>
      <c r="Y89" s="201">
        <v>0</v>
      </c>
      <c r="Z89" s="201">
        <v>59.14</v>
      </c>
      <c r="AA89" s="201">
        <v>38.340000000000003</v>
      </c>
      <c r="AB89" s="201">
        <v>0</v>
      </c>
      <c r="AC89" s="201">
        <v>8.33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59</v>
      </c>
      <c r="AJ89" s="201">
        <v>0</v>
      </c>
      <c r="AK89" s="201">
        <v>93.39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247.87</v>
      </c>
      <c r="L90" s="201">
        <v>10.68</v>
      </c>
      <c r="M90" s="201">
        <v>61.7</v>
      </c>
      <c r="N90" s="201">
        <v>50.2</v>
      </c>
      <c r="O90" s="201">
        <v>70.91</v>
      </c>
      <c r="P90" s="201">
        <v>16.78</v>
      </c>
      <c r="Q90" s="201">
        <v>4.6399999999999997</v>
      </c>
      <c r="R90" s="201">
        <v>18.02</v>
      </c>
      <c r="S90" s="201">
        <v>11.22</v>
      </c>
      <c r="T90" s="201">
        <v>0</v>
      </c>
      <c r="U90" s="201">
        <v>60.1</v>
      </c>
      <c r="V90" s="201">
        <v>4.95</v>
      </c>
      <c r="W90" s="201">
        <v>14.06</v>
      </c>
      <c r="X90" s="201">
        <v>41.79</v>
      </c>
      <c r="Y90" s="201">
        <v>0</v>
      </c>
      <c r="Z90" s="201">
        <v>59.14</v>
      </c>
      <c r="AA90" s="201">
        <v>38.340000000000003</v>
      </c>
      <c r="AB90" s="201">
        <v>0</v>
      </c>
      <c r="AC90" s="201">
        <v>8.33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59</v>
      </c>
      <c r="AJ90" s="201">
        <v>0</v>
      </c>
      <c r="AK90" s="201">
        <v>93.39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247.87</v>
      </c>
      <c r="L91" s="201">
        <v>10.68</v>
      </c>
      <c r="M91" s="201">
        <v>61.7</v>
      </c>
      <c r="N91" s="201">
        <v>50.2</v>
      </c>
      <c r="O91" s="201">
        <v>70.91</v>
      </c>
      <c r="P91" s="201">
        <v>16.78</v>
      </c>
      <c r="Q91" s="201">
        <v>4.6399999999999997</v>
      </c>
      <c r="R91" s="201">
        <v>18.02</v>
      </c>
      <c r="S91" s="201">
        <v>11.22</v>
      </c>
      <c r="T91" s="201">
        <v>0</v>
      </c>
      <c r="U91" s="201">
        <v>60.1</v>
      </c>
      <c r="V91" s="201">
        <v>4.95</v>
      </c>
      <c r="W91" s="201">
        <v>14.06</v>
      </c>
      <c r="X91" s="201">
        <v>41.79</v>
      </c>
      <c r="Y91" s="201">
        <v>0</v>
      </c>
      <c r="Z91" s="201">
        <v>59.14</v>
      </c>
      <c r="AA91" s="201">
        <v>38.340000000000003</v>
      </c>
      <c r="AB91" s="201">
        <v>0</v>
      </c>
      <c r="AC91" s="201">
        <v>8.33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59</v>
      </c>
      <c r="AJ91" s="201">
        <v>0</v>
      </c>
      <c r="AK91" s="201">
        <v>93.39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247.87</v>
      </c>
      <c r="L92" s="201">
        <v>10.68</v>
      </c>
      <c r="M92" s="201">
        <v>61.7</v>
      </c>
      <c r="N92" s="201">
        <v>50.2</v>
      </c>
      <c r="O92" s="201">
        <v>70.91</v>
      </c>
      <c r="P92" s="201">
        <v>16.78</v>
      </c>
      <c r="Q92" s="201">
        <v>4.6399999999999997</v>
      </c>
      <c r="R92" s="201">
        <v>18.02</v>
      </c>
      <c r="S92" s="201">
        <v>11.22</v>
      </c>
      <c r="T92" s="201">
        <v>0</v>
      </c>
      <c r="U92" s="201">
        <v>60.1</v>
      </c>
      <c r="V92" s="201">
        <v>4.95</v>
      </c>
      <c r="W92" s="201">
        <v>14.06</v>
      </c>
      <c r="X92" s="201">
        <v>41.79</v>
      </c>
      <c r="Y92" s="201">
        <v>0</v>
      </c>
      <c r="Z92" s="201">
        <v>59.14</v>
      </c>
      <c r="AA92" s="201">
        <v>38.340000000000003</v>
      </c>
      <c r="AB92" s="201">
        <v>0</v>
      </c>
      <c r="AC92" s="201">
        <v>9.11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59</v>
      </c>
      <c r="AJ92" s="201">
        <v>0</v>
      </c>
      <c r="AK92" s="201">
        <v>93.39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247.87</v>
      </c>
      <c r="L93" s="201">
        <v>10.68</v>
      </c>
      <c r="M93" s="201">
        <v>61.7</v>
      </c>
      <c r="N93" s="201">
        <v>50.2</v>
      </c>
      <c r="O93" s="201">
        <v>70.91</v>
      </c>
      <c r="P93" s="201">
        <v>16.78</v>
      </c>
      <c r="Q93" s="201">
        <v>4.6399999999999997</v>
      </c>
      <c r="R93" s="201">
        <v>18.02</v>
      </c>
      <c r="S93" s="201">
        <v>11.22</v>
      </c>
      <c r="T93" s="201">
        <v>0</v>
      </c>
      <c r="U93" s="201">
        <v>60.1</v>
      </c>
      <c r="V93" s="201">
        <v>4.95</v>
      </c>
      <c r="W93" s="201">
        <v>14.06</v>
      </c>
      <c r="X93" s="201">
        <v>41.79</v>
      </c>
      <c r="Y93" s="201">
        <v>0</v>
      </c>
      <c r="Z93" s="201">
        <v>59.14</v>
      </c>
      <c r="AA93" s="201">
        <v>38.340000000000003</v>
      </c>
      <c r="AB93" s="201">
        <v>0</v>
      </c>
      <c r="AC93" s="201">
        <v>9.11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59</v>
      </c>
      <c r="AJ93" s="201">
        <v>0</v>
      </c>
      <c r="AK93" s="201">
        <v>93.39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247.87</v>
      </c>
      <c r="L94" s="201">
        <v>10.68</v>
      </c>
      <c r="M94" s="201">
        <v>61.7</v>
      </c>
      <c r="N94" s="201">
        <v>50.2</v>
      </c>
      <c r="O94" s="201">
        <v>70.91</v>
      </c>
      <c r="P94" s="201">
        <v>16.78</v>
      </c>
      <c r="Q94" s="201">
        <v>4.6399999999999997</v>
      </c>
      <c r="R94" s="201">
        <v>18.02</v>
      </c>
      <c r="S94" s="201">
        <v>11.22</v>
      </c>
      <c r="T94" s="201">
        <v>0</v>
      </c>
      <c r="U94" s="201">
        <v>60.1</v>
      </c>
      <c r="V94" s="201">
        <v>4.95</v>
      </c>
      <c r="W94" s="201">
        <v>14.06</v>
      </c>
      <c r="X94" s="201">
        <v>41.79</v>
      </c>
      <c r="Y94" s="201">
        <v>0</v>
      </c>
      <c r="Z94" s="201">
        <v>59.14</v>
      </c>
      <c r="AA94" s="201">
        <v>38.340000000000003</v>
      </c>
      <c r="AB94" s="201">
        <v>0</v>
      </c>
      <c r="AC94" s="201">
        <v>9.11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59</v>
      </c>
      <c r="AJ94" s="201">
        <v>0</v>
      </c>
      <c r="AK94" s="201">
        <v>93.39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247.87</v>
      </c>
      <c r="L95" s="201">
        <v>10.68</v>
      </c>
      <c r="M95" s="201">
        <v>61.7</v>
      </c>
      <c r="N95" s="201">
        <v>50.2</v>
      </c>
      <c r="O95" s="201">
        <v>70.91</v>
      </c>
      <c r="P95" s="201">
        <v>16.78</v>
      </c>
      <c r="Q95" s="201">
        <v>4.6399999999999997</v>
      </c>
      <c r="R95" s="201">
        <v>18.02</v>
      </c>
      <c r="S95" s="201">
        <v>11.22</v>
      </c>
      <c r="T95" s="201">
        <v>0</v>
      </c>
      <c r="U95" s="201">
        <v>60.1</v>
      </c>
      <c r="V95" s="201">
        <v>4.95</v>
      </c>
      <c r="W95" s="201">
        <v>14.06</v>
      </c>
      <c r="X95" s="201">
        <v>41.79</v>
      </c>
      <c r="Y95" s="201">
        <v>0</v>
      </c>
      <c r="Z95" s="201">
        <v>59.14</v>
      </c>
      <c r="AA95" s="201">
        <v>38.340000000000003</v>
      </c>
      <c r="AB95" s="201">
        <v>0</v>
      </c>
      <c r="AC95" s="201">
        <v>9.3699999999999992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59</v>
      </c>
      <c r="AJ95" s="201">
        <v>0</v>
      </c>
      <c r="AK95" s="201">
        <v>93.39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247.87</v>
      </c>
      <c r="L96" s="201">
        <v>10.68</v>
      </c>
      <c r="M96" s="201">
        <v>61.7</v>
      </c>
      <c r="N96" s="201">
        <v>50.2</v>
      </c>
      <c r="O96" s="201">
        <v>70.91</v>
      </c>
      <c r="P96" s="201">
        <v>16.78</v>
      </c>
      <c r="Q96" s="201">
        <v>4.6399999999999997</v>
      </c>
      <c r="R96" s="201">
        <v>18.02</v>
      </c>
      <c r="S96" s="201">
        <v>11.22</v>
      </c>
      <c r="T96" s="201">
        <v>0</v>
      </c>
      <c r="U96" s="201">
        <v>60.1</v>
      </c>
      <c r="V96" s="201">
        <v>4.95</v>
      </c>
      <c r="W96" s="201">
        <v>14.06</v>
      </c>
      <c r="X96" s="201">
        <v>41.79</v>
      </c>
      <c r="Y96" s="201">
        <v>0</v>
      </c>
      <c r="Z96" s="201">
        <v>59.14</v>
      </c>
      <c r="AA96" s="201">
        <v>38.340000000000003</v>
      </c>
      <c r="AB96" s="201">
        <v>0</v>
      </c>
      <c r="AC96" s="201">
        <v>9.3699999999999992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59</v>
      </c>
      <c r="AJ96" s="201">
        <v>0</v>
      </c>
      <c r="AK96" s="201">
        <v>93.39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247.87</v>
      </c>
      <c r="L97" s="201">
        <v>10.68</v>
      </c>
      <c r="M97" s="201">
        <v>61.7</v>
      </c>
      <c r="N97" s="201">
        <v>50.2</v>
      </c>
      <c r="O97" s="201">
        <v>70.91</v>
      </c>
      <c r="P97" s="201">
        <v>16.78</v>
      </c>
      <c r="Q97" s="201">
        <v>4.6399999999999997</v>
      </c>
      <c r="R97" s="201">
        <v>18.02</v>
      </c>
      <c r="S97" s="201">
        <v>11.22</v>
      </c>
      <c r="T97" s="201">
        <v>0</v>
      </c>
      <c r="U97" s="201">
        <v>60.1</v>
      </c>
      <c r="V97" s="201">
        <v>4.95</v>
      </c>
      <c r="W97" s="201">
        <v>14.06</v>
      </c>
      <c r="X97" s="201">
        <v>41.79</v>
      </c>
      <c r="Y97" s="201">
        <v>0</v>
      </c>
      <c r="Z97" s="201">
        <v>59.14</v>
      </c>
      <c r="AA97" s="201">
        <v>38.340000000000003</v>
      </c>
      <c r="AB97" s="201">
        <v>0</v>
      </c>
      <c r="AC97" s="201">
        <v>9.3699999999999992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59</v>
      </c>
      <c r="AJ97" s="201">
        <v>0</v>
      </c>
      <c r="AK97" s="201">
        <v>93.39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247.87</v>
      </c>
      <c r="L98" s="201">
        <v>10.68</v>
      </c>
      <c r="M98" s="201">
        <v>61.7</v>
      </c>
      <c r="N98" s="201">
        <v>50.2</v>
      </c>
      <c r="O98" s="201">
        <v>70.91</v>
      </c>
      <c r="P98" s="201">
        <v>16.78</v>
      </c>
      <c r="Q98" s="201">
        <v>4.6399999999999997</v>
      </c>
      <c r="R98" s="201">
        <v>18.02</v>
      </c>
      <c r="S98" s="201">
        <v>11.22</v>
      </c>
      <c r="T98" s="201">
        <v>0</v>
      </c>
      <c r="U98" s="201">
        <v>60.1</v>
      </c>
      <c r="V98" s="201">
        <v>4.95</v>
      </c>
      <c r="W98" s="201">
        <v>14.06</v>
      </c>
      <c r="X98" s="201">
        <v>41.79</v>
      </c>
      <c r="Y98" s="201">
        <v>0</v>
      </c>
      <c r="Z98" s="201">
        <v>59.14</v>
      </c>
      <c r="AA98" s="201">
        <v>38.340000000000003</v>
      </c>
      <c r="AB98" s="201">
        <v>0</v>
      </c>
      <c r="AC98" s="201">
        <v>9.3699999999999992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59</v>
      </c>
      <c r="AJ98" s="201">
        <v>0</v>
      </c>
      <c r="AK98" s="201">
        <v>93.39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5.7723349999999991</v>
      </c>
      <c r="L99">
        <f t="shared" si="0"/>
        <v>0.25632999999999945</v>
      </c>
      <c r="M99">
        <f t="shared" si="0"/>
        <v>1.4807999999999975</v>
      </c>
      <c r="N99">
        <f t="shared" si="0"/>
        <v>1.2047999999999979</v>
      </c>
      <c r="O99">
        <f t="shared" si="0"/>
        <v>1.7018399999999978</v>
      </c>
      <c r="P99">
        <f t="shared" si="0"/>
        <v>0.51970749999999966</v>
      </c>
      <c r="Q99">
        <f t="shared" si="0"/>
        <v>0.11128249999999983</v>
      </c>
      <c r="R99">
        <f t="shared" si="0"/>
        <v>0.4324799999999997</v>
      </c>
      <c r="S99">
        <f t="shared" si="0"/>
        <v>0.26920250000000029</v>
      </c>
      <c r="T99">
        <f t="shared" si="0"/>
        <v>0</v>
      </c>
      <c r="U99">
        <f t="shared" si="0"/>
        <v>1.4424000000000015</v>
      </c>
      <c r="V99">
        <f t="shared" si="0"/>
        <v>0.12831749999999989</v>
      </c>
      <c r="W99">
        <f t="shared" si="0"/>
        <v>0.33872999999999953</v>
      </c>
      <c r="X99">
        <f t="shared" si="0"/>
        <v>1.2433100000000001</v>
      </c>
      <c r="Y99">
        <f t="shared" si="0"/>
        <v>0</v>
      </c>
      <c r="Z99">
        <f t="shared" si="0"/>
        <v>1.4193600000000015</v>
      </c>
      <c r="AA99">
        <f t="shared" si="0"/>
        <v>0.92016000000000109</v>
      </c>
      <c r="AB99">
        <f t="shared" si="0"/>
        <v>0</v>
      </c>
      <c r="AC99">
        <f t="shared" si="0"/>
        <v>0.24753750000000016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1.4201649999999999</v>
      </c>
      <c r="AJ99">
        <f t="shared" si="0"/>
        <v>0</v>
      </c>
      <c r="AK99">
        <f t="shared" si="0"/>
        <v>2.1039425000000005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0.41907749999999999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79.849999999999994</v>
      </c>
      <c r="L3" s="201">
        <v>61.56</v>
      </c>
      <c r="M3" s="201">
        <v>0</v>
      </c>
      <c r="N3" s="201">
        <v>29.03</v>
      </c>
      <c r="O3" s="201">
        <v>48.75</v>
      </c>
      <c r="P3" s="201">
        <v>60.22</v>
      </c>
      <c r="Q3" s="201">
        <v>2.68</v>
      </c>
      <c r="R3" s="201">
        <v>10.42</v>
      </c>
      <c r="S3" s="201">
        <v>6.48</v>
      </c>
      <c r="T3" s="201">
        <v>0</v>
      </c>
      <c r="U3" s="201">
        <v>282.94</v>
      </c>
      <c r="V3" s="201">
        <v>3.5</v>
      </c>
      <c r="W3" s="201">
        <v>8.35</v>
      </c>
      <c r="X3" s="201">
        <v>36.26</v>
      </c>
      <c r="Y3" s="201">
        <v>0</v>
      </c>
      <c r="Z3" s="201">
        <v>34.200000000000003</v>
      </c>
      <c r="AA3" s="201">
        <v>22.17</v>
      </c>
      <c r="AB3" s="201">
        <v>0</v>
      </c>
      <c r="AC3" s="201">
        <v>14.5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38.25</v>
      </c>
      <c r="AJ3" s="201">
        <v>0</v>
      </c>
      <c r="AK3" s="201">
        <v>47.58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79.849999999999994</v>
      </c>
      <c r="L4" s="201">
        <v>61.56</v>
      </c>
      <c r="M4" s="201">
        <v>0</v>
      </c>
      <c r="N4" s="201">
        <v>29.03</v>
      </c>
      <c r="O4" s="201">
        <v>48.75</v>
      </c>
      <c r="P4" s="201">
        <v>60.22</v>
      </c>
      <c r="Q4" s="201">
        <v>2.68</v>
      </c>
      <c r="R4" s="201">
        <v>10.42</v>
      </c>
      <c r="S4" s="201">
        <v>6.48</v>
      </c>
      <c r="T4" s="201">
        <v>0</v>
      </c>
      <c r="U4" s="201">
        <v>282.94</v>
      </c>
      <c r="V4" s="201">
        <v>3.5</v>
      </c>
      <c r="W4" s="201">
        <v>8.35</v>
      </c>
      <c r="X4" s="201">
        <v>36.26</v>
      </c>
      <c r="Y4" s="201">
        <v>0</v>
      </c>
      <c r="Z4" s="201">
        <v>34.200000000000003</v>
      </c>
      <c r="AA4" s="201">
        <v>22.17</v>
      </c>
      <c r="AB4" s="201">
        <v>0</v>
      </c>
      <c r="AC4" s="201">
        <v>14.5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38.25</v>
      </c>
      <c r="AJ4" s="201">
        <v>0</v>
      </c>
      <c r="AK4" s="201">
        <v>47.58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79.849999999999994</v>
      </c>
      <c r="L5" s="201">
        <v>61.56</v>
      </c>
      <c r="M5" s="201">
        <v>0</v>
      </c>
      <c r="N5" s="201">
        <v>29.03</v>
      </c>
      <c r="O5" s="201">
        <v>48.75</v>
      </c>
      <c r="P5" s="201">
        <v>60.22</v>
      </c>
      <c r="Q5" s="201">
        <v>2.68</v>
      </c>
      <c r="R5" s="201">
        <v>10.42</v>
      </c>
      <c r="S5" s="201">
        <v>6.48</v>
      </c>
      <c r="T5" s="201">
        <v>0</v>
      </c>
      <c r="U5" s="201">
        <v>282.94</v>
      </c>
      <c r="V5" s="201">
        <v>3.5</v>
      </c>
      <c r="W5" s="201">
        <v>8.35</v>
      </c>
      <c r="X5" s="201">
        <v>36.26</v>
      </c>
      <c r="Y5" s="201">
        <v>0</v>
      </c>
      <c r="Z5" s="201">
        <v>34.200000000000003</v>
      </c>
      <c r="AA5" s="201">
        <v>22.17</v>
      </c>
      <c r="AB5" s="201">
        <v>0</v>
      </c>
      <c r="AC5" s="201">
        <v>14.5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38.25</v>
      </c>
      <c r="AJ5" s="201">
        <v>0</v>
      </c>
      <c r="AK5" s="201">
        <v>47.58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79.849999999999994</v>
      </c>
      <c r="L6" s="201">
        <v>61.56</v>
      </c>
      <c r="M6" s="201">
        <v>0</v>
      </c>
      <c r="N6" s="201">
        <v>29.03</v>
      </c>
      <c r="O6" s="201">
        <v>48.75</v>
      </c>
      <c r="P6" s="201">
        <v>60.22</v>
      </c>
      <c r="Q6" s="201">
        <v>2.68</v>
      </c>
      <c r="R6" s="201">
        <v>10.42</v>
      </c>
      <c r="S6" s="201">
        <v>6.48</v>
      </c>
      <c r="T6" s="201">
        <v>0</v>
      </c>
      <c r="U6" s="201">
        <v>282.94</v>
      </c>
      <c r="V6" s="201">
        <v>3.5</v>
      </c>
      <c r="W6" s="201">
        <v>8.35</v>
      </c>
      <c r="X6" s="201">
        <v>36.26</v>
      </c>
      <c r="Y6" s="201">
        <v>0</v>
      </c>
      <c r="Z6" s="201">
        <v>34.200000000000003</v>
      </c>
      <c r="AA6" s="201">
        <v>22.17</v>
      </c>
      <c r="AB6" s="201">
        <v>0</v>
      </c>
      <c r="AC6" s="201">
        <v>14.5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38.25</v>
      </c>
      <c r="AJ6" s="201">
        <v>0</v>
      </c>
      <c r="AK6" s="201">
        <v>47.58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79.849999999999994</v>
      </c>
      <c r="L7" s="201">
        <v>61.56</v>
      </c>
      <c r="M7" s="201">
        <v>0</v>
      </c>
      <c r="N7" s="201">
        <v>29.03</v>
      </c>
      <c r="O7" s="201">
        <v>48.75</v>
      </c>
      <c r="P7" s="201">
        <v>60.22</v>
      </c>
      <c r="Q7" s="201">
        <v>2.68</v>
      </c>
      <c r="R7" s="201">
        <v>10.42</v>
      </c>
      <c r="S7" s="201">
        <v>6.48</v>
      </c>
      <c r="T7" s="201">
        <v>0</v>
      </c>
      <c r="U7" s="201">
        <v>282.94</v>
      </c>
      <c r="V7" s="201">
        <v>3.5</v>
      </c>
      <c r="W7" s="201">
        <v>8.35</v>
      </c>
      <c r="X7" s="201">
        <v>36.26</v>
      </c>
      <c r="Y7" s="201">
        <v>0</v>
      </c>
      <c r="Z7" s="201">
        <v>34.200000000000003</v>
      </c>
      <c r="AA7" s="201">
        <v>22.17</v>
      </c>
      <c r="AB7" s="201">
        <v>0</v>
      </c>
      <c r="AC7" s="201">
        <v>14.5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38.25</v>
      </c>
      <c r="AJ7" s="201">
        <v>0</v>
      </c>
      <c r="AK7" s="201">
        <v>47.58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79.849999999999994</v>
      </c>
      <c r="L8" s="201">
        <v>61.56</v>
      </c>
      <c r="M8" s="201">
        <v>0</v>
      </c>
      <c r="N8" s="201">
        <v>29.03</v>
      </c>
      <c r="O8" s="201">
        <v>48.75</v>
      </c>
      <c r="P8" s="201">
        <v>60.22</v>
      </c>
      <c r="Q8" s="201">
        <v>2.68</v>
      </c>
      <c r="R8" s="201">
        <v>10.42</v>
      </c>
      <c r="S8" s="201">
        <v>6.48</v>
      </c>
      <c r="T8" s="201">
        <v>0</v>
      </c>
      <c r="U8" s="201">
        <v>282.94</v>
      </c>
      <c r="V8" s="201">
        <v>3.5</v>
      </c>
      <c r="W8" s="201">
        <v>8.35</v>
      </c>
      <c r="X8" s="201">
        <v>36.26</v>
      </c>
      <c r="Y8" s="201">
        <v>0</v>
      </c>
      <c r="Z8" s="201">
        <v>34.200000000000003</v>
      </c>
      <c r="AA8" s="201">
        <v>22.17</v>
      </c>
      <c r="AB8" s="201">
        <v>0</v>
      </c>
      <c r="AC8" s="201">
        <v>14.5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38.25</v>
      </c>
      <c r="AJ8" s="201">
        <v>0</v>
      </c>
      <c r="AK8" s="201">
        <v>47.58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79.849999999999994</v>
      </c>
      <c r="L9" s="201">
        <v>61.56</v>
      </c>
      <c r="M9" s="201">
        <v>0</v>
      </c>
      <c r="N9" s="201">
        <v>29.03</v>
      </c>
      <c r="O9" s="201">
        <v>48.75</v>
      </c>
      <c r="P9" s="201">
        <v>60.22</v>
      </c>
      <c r="Q9" s="201">
        <v>2.68</v>
      </c>
      <c r="R9" s="201">
        <v>10.42</v>
      </c>
      <c r="S9" s="201">
        <v>6.48</v>
      </c>
      <c r="T9" s="201">
        <v>0</v>
      </c>
      <c r="U9" s="201">
        <v>282.94</v>
      </c>
      <c r="V9" s="201">
        <v>3.5</v>
      </c>
      <c r="W9" s="201">
        <v>8.35</v>
      </c>
      <c r="X9" s="201">
        <v>36.26</v>
      </c>
      <c r="Y9" s="201">
        <v>0</v>
      </c>
      <c r="Z9" s="201">
        <v>34.200000000000003</v>
      </c>
      <c r="AA9" s="201">
        <v>22.17</v>
      </c>
      <c r="AB9" s="201">
        <v>0</v>
      </c>
      <c r="AC9" s="201">
        <v>14.5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38.25</v>
      </c>
      <c r="AJ9" s="201">
        <v>0</v>
      </c>
      <c r="AK9" s="201">
        <v>47.58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79.849999999999994</v>
      </c>
      <c r="L10" s="201">
        <v>61.56</v>
      </c>
      <c r="M10" s="201">
        <v>0</v>
      </c>
      <c r="N10" s="201">
        <v>29.03</v>
      </c>
      <c r="O10" s="201">
        <v>48.75</v>
      </c>
      <c r="P10" s="201">
        <v>60.22</v>
      </c>
      <c r="Q10" s="201">
        <v>2.68</v>
      </c>
      <c r="R10" s="201">
        <v>10.42</v>
      </c>
      <c r="S10" s="201">
        <v>6.48</v>
      </c>
      <c r="T10" s="201">
        <v>0</v>
      </c>
      <c r="U10" s="201">
        <v>282.94</v>
      </c>
      <c r="V10" s="201">
        <v>3.5</v>
      </c>
      <c r="W10" s="201">
        <v>8.35</v>
      </c>
      <c r="X10" s="201">
        <v>36.26</v>
      </c>
      <c r="Y10" s="201">
        <v>0</v>
      </c>
      <c r="Z10" s="201">
        <v>34.200000000000003</v>
      </c>
      <c r="AA10" s="201">
        <v>22.17</v>
      </c>
      <c r="AB10" s="201">
        <v>0</v>
      </c>
      <c r="AC10" s="201">
        <v>14.5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38.25</v>
      </c>
      <c r="AJ10" s="201">
        <v>0</v>
      </c>
      <c r="AK10" s="201">
        <v>47.58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79.849999999999994</v>
      </c>
      <c r="L11" s="201">
        <v>61.56</v>
      </c>
      <c r="M11" s="201">
        <v>0</v>
      </c>
      <c r="N11" s="201">
        <v>29.03</v>
      </c>
      <c r="O11" s="201">
        <v>48.75</v>
      </c>
      <c r="P11" s="201">
        <v>60.22</v>
      </c>
      <c r="Q11" s="201">
        <v>2.68</v>
      </c>
      <c r="R11" s="201">
        <v>10.42</v>
      </c>
      <c r="S11" s="201">
        <v>6.48</v>
      </c>
      <c r="T11" s="201">
        <v>0</v>
      </c>
      <c r="U11" s="201">
        <v>282.94</v>
      </c>
      <c r="V11" s="201">
        <v>3.5</v>
      </c>
      <c r="W11" s="201">
        <v>8.35</v>
      </c>
      <c r="X11" s="201">
        <v>36.26</v>
      </c>
      <c r="Y11" s="201">
        <v>0</v>
      </c>
      <c r="Z11" s="201">
        <v>34.200000000000003</v>
      </c>
      <c r="AA11" s="201">
        <v>22.17</v>
      </c>
      <c r="AB11" s="201">
        <v>0</v>
      </c>
      <c r="AC11" s="201">
        <v>14.5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38.25</v>
      </c>
      <c r="AJ11" s="201">
        <v>0</v>
      </c>
      <c r="AK11" s="201">
        <v>48.36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79.849999999999994</v>
      </c>
      <c r="L12" s="201">
        <v>61.56</v>
      </c>
      <c r="M12" s="201">
        <v>0</v>
      </c>
      <c r="N12" s="201">
        <v>29.03</v>
      </c>
      <c r="O12" s="201">
        <v>48.75</v>
      </c>
      <c r="P12" s="201">
        <v>60.22</v>
      </c>
      <c r="Q12" s="201">
        <v>2.68</v>
      </c>
      <c r="R12" s="201">
        <v>10.42</v>
      </c>
      <c r="S12" s="201">
        <v>6.48</v>
      </c>
      <c r="T12" s="201">
        <v>0</v>
      </c>
      <c r="U12" s="201">
        <v>282.94</v>
      </c>
      <c r="V12" s="201">
        <v>3.5</v>
      </c>
      <c r="W12" s="201">
        <v>8.35</v>
      </c>
      <c r="X12" s="201">
        <v>36.26</v>
      </c>
      <c r="Y12" s="201">
        <v>0</v>
      </c>
      <c r="Z12" s="201">
        <v>34.200000000000003</v>
      </c>
      <c r="AA12" s="201">
        <v>22.17</v>
      </c>
      <c r="AB12" s="201">
        <v>0</v>
      </c>
      <c r="AC12" s="201">
        <v>14.5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38.25</v>
      </c>
      <c r="AJ12" s="201">
        <v>0</v>
      </c>
      <c r="AK12" s="201">
        <v>48.36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79.849999999999994</v>
      </c>
      <c r="L13" s="201">
        <v>61.56</v>
      </c>
      <c r="M13" s="201">
        <v>0</v>
      </c>
      <c r="N13" s="201">
        <v>29.03</v>
      </c>
      <c r="O13" s="201">
        <v>48.75</v>
      </c>
      <c r="P13" s="201">
        <v>60.22</v>
      </c>
      <c r="Q13" s="201">
        <v>2.68</v>
      </c>
      <c r="R13" s="201">
        <v>10.42</v>
      </c>
      <c r="S13" s="201">
        <v>6.48</v>
      </c>
      <c r="T13" s="201">
        <v>0</v>
      </c>
      <c r="U13" s="201">
        <v>282.94</v>
      </c>
      <c r="V13" s="201">
        <v>3.5</v>
      </c>
      <c r="W13" s="201">
        <v>8.35</v>
      </c>
      <c r="X13" s="201">
        <v>36.26</v>
      </c>
      <c r="Y13" s="201">
        <v>0</v>
      </c>
      <c r="Z13" s="201">
        <v>34.200000000000003</v>
      </c>
      <c r="AA13" s="201">
        <v>22.17</v>
      </c>
      <c r="AB13" s="201">
        <v>0</v>
      </c>
      <c r="AC13" s="201">
        <v>14.5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38.25</v>
      </c>
      <c r="AJ13" s="201">
        <v>0</v>
      </c>
      <c r="AK13" s="201">
        <v>48.36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79.849999999999994</v>
      </c>
      <c r="L14" s="201">
        <v>61.56</v>
      </c>
      <c r="M14" s="201">
        <v>0</v>
      </c>
      <c r="N14" s="201">
        <v>29.03</v>
      </c>
      <c r="O14" s="201">
        <v>48.75</v>
      </c>
      <c r="P14" s="201">
        <v>60.22</v>
      </c>
      <c r="Q14" s="201">
        <v>2.68</v>
      </c>
      <c r="R14" s="201">
        <v>10.42</v>
      </c>
      <c r="S14" s="201">
        <v>6.48</v>
      </c>
      <c r="T14" s="201">
        <v>0</v>
      </c>
      <c r="U14" s="201">
        <v>282.94</v>
      </c>
      <c r="V14" s="201">
        <v>3.5</v>
      </c>
      <c r="W14" s="201">
        <v>8.35</v>
      </c>
      <c r="X14" s="201">
        <v>36.26</v>
      </c>
      <c r="Y14" s="201">
        <v>0</v>
      </c>
      <c r="Z14" s="201">
        <v>34.200000000000003</v>
      </c>
      <c r="AA14" s="201">
        <v>22.17</v>
      </c>
      <c r="AB14" s="201">
        <v>0</v>
      </c>
      <c r="AC14" s="201">
        <v>14.5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38.25</v>
      </c>
      <c r="AJ14" s="201">
        <v>0</v>
      </c>
      <c r="AK14" s="201">
        <v>48.36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79.849999999999994</v>
      </c>
      <c r="L15" s="201">
        <v>61.56</v>
      </c>
      <c r="M15" s="201">
        <v>0</v>
      </c>
      <c r="N15" s="201">
        <v>29.03</v>
      </c>
      <c r="O15" s="201">
        <v>48.75</v>
      </c>
      <c r="P15" s="201">
        <v>60.22</v>
      </c>
      <c r="Q15" s="201">
        <v>2.68</v>
      </c>
      <c r="R15" s="201">
        <v>10.42</v>
      </c>
      <c r="S15" s="201">
        <v>6.48</v>
      </c>
      <c r="T15" s="201">
        <v>0</v>
      </c>
      <c r="U15" s="201">
        <v>282.94</v>
      </c>
      <c r="V15" s="201">
        <v>3.5</v>
      </c>
      <c r="W15" s="201">
        <v>8.35</v>
      </c>
      <c r="X15" s="201">
        <v>36.26</v>
      </c>
      <c r="Y15" s="201">
        <v>0</v>
      </c>
      <c r="Z15" s="201">
        <v>34.200000000000003</v>
      </c>
      <c r="AA15" s="201">
        <v>22.17</v>
      </c>
      <c r="AB15" s="201">
        <v>0</v>
      </c>
      <c r="AC15" s="201">
        <v>14.5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38.25</v>
      </c>
      <c r="AJ15" s="201">
        <v>0</v>
      </c>
      <c r="AK15" s="201">
        <v>48.36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79.849999999999994</v>
      </c>
      <c r="L16" s="201">
        <v>61.56</v>
      </c>
      <c r="M16" s="201">
        <v>0</v>
      </c>
      <c r="N16" s="201">
        <v>29.03</v>
      </c>
      <c r="O16" s="201">
        <v>48.75</v>
      </c>
      <c r="P16" s="201">
        <v>60.22</v>
      </c>
      <c r="Q16" s="201">
        <v>2.68</v>
      </c>
      <c r="R16" s="201">
        <v>10.42</v>
      </c>
      <c r="S16" s="201">
        <v>6.48</v>
      </c>
      <c r="T16" s="201">
        <v>0</v>
      </c>
      <c r="U16" s="201">
        <v>282.94</v>
      </c>
      <c r="V16" s="201">
        <v>3.5</v>
      </c>
      <c r="W16" s="201">
        <v>8.35</v>
      </c>
      <c r="X16" s="201">
        <v>36.26</v>
      </c>
      <c r="Y16" s="201">
        <v>0</v>
      </c>
      <c r="Z16" s="201">
        <v>34.200000000000003</v>
      </c>
      <c r="AA16" s="201">
        <v>22.17</v>
      </c>
      <c r="AB16" s="201">
        <v>0</v>
      </c>
      <c r="AC16" s="201">
        <v>14.5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38.25</v>
      </c>
      <c r="AJ16" s="201">
        <v>0</v>
      </c>
      <c r="AK16" s="201">
        <v>48.36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79.849999999999994</v>
      </c>
      <c r="L17" s="201">
        <v>61.56</v>
      </c>
      <c r="M17" s="201">
        <v>0</v>
      </c>
      <c r="N17" s="201">
        <v>29.03</v>
      </c>
      <c r="O17" s="201">
        <v>48.75</v>
      </c>
      <c r="P17" s="201">
        <v>60.22</v>
      </c>
      <c r="Q17" s="201">
        <v>2.68</v>
      </c>
      <c r="R17" s="201">
        <v>10.42</v>
      </c>
      <c r="S17" s="201">
        <v>6.48</v>
      </c>
      <c r="T17" s="201">
        <v>0</v>
      </c>
      <c r="U17" s="201">
        <v>282.94</v>
      </c>
      <c r="V17" s="201">
        <v>3.5</v>
      </c>
      <c r="W17" s="201">
        <v>8.35</v>
      </c>
      <c r="X17" s="201">
        <v>36.26</v>
      </c>
      <c r="Y17" s="201">
        <v>0</v>
      </c>
      <c r="Z17" s="201">
        <v>34.200000000000003</v>
      </c>
      <c r="AA17" s="201">
        <v>22.17</v>
      </c>
      <c r="AB17" s="201">
        <v>0</v>
      </c>
      <c r="AC17" s="201">
        <v>14.5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38.25</v>
      </c>
      <c r="AJ17" s="201">
        <v>0</v>
      </c>
      <c r="AK17" s="201">
        <v>48.36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79.84</v>
      </c>
      <c r="L18" s="201">
        <v>61.56</v>
      </c>
      <c r="M18" s="201">
        <v>0</v>
      </c>
      <c r="N18" s="201">
        <v>29.03</v>
      </c>
      <c r="O18" s="201">
        <v>48.75</v>
      </c>
      <c r="P18" s="201">
        <v>60.22</v>
      </c>
      <c r="Q18" s="201">
        <v>2.68</v>
      </c>
      <c r="R18" s="201">
        <v>10.42</v>
      </c>
      <c r="S18" s="201">
        <v>6.48</v>
      </c>
      <c r="T18" s="201">
        <v>0</v>
      </c>
      <c r="U18" s="201">
        <v>282.94</v>
      </c>
      <c r="V18" s="201">
        <v>3.5</v>
      </c>
      <c r="W18" s="201">
        <v>8.35</v>
      </c>
      <c r="X18" s="201">
        <v>36.26</v>
      </c>
      <c r="Y18" s="201">
        <v>0</v>
      </c>
      <c r="Z18" s="201">
        <v>34.200000000000003</v>
      </c>
      <c r="AA18" s="201">
        <v>22.17</v>
      </c>
      <c r="AB18" s="201">
        <v>0</v>
      </c>
      <c r="AC18" s="201">
        <v>14.5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38.25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79.849999999999994</v>
      </c>
      <c r="L19" s="201">
        <v>61.56</v>
      </c>
      <c r="M19" s="201">
        <v>0</v>
      </c>
      <c r="N19" s="201">
        <v>29.03</v>
      </c>
      <c r="O19" s="201">
        <v>48.75</v>
      </c>
      <c r="P19" s="201">
        <v>60.22</v>
      </c>
      <c r="Q19" s="201">
        <v>2.68</v>
      </c>
      <c r="R19" s="201">
        <v>10.42</v>
      </c>
      <c r="S19" s="201">
        <v>6.48</v>
      </c>
      <c r="T19" s="201">
        <v>0</v>
      </c>
      <c r="U19" s="201">
        <v>282.94</v>
      </c>
      <c r="V19" s="201">
        <v>3.5</v>
      </c>
      <c r="W19" s="201">
        <v>8.35</v>
      </c>
      <c r="X19" s="201">
        <v>36.26</v>
      </c>
      <c r="Y19" s="201">
        <v>0</v>
      </c>
      <c r="Z19" s="201">
        <v>34.200000000000003</v>
      </c>
      <c r="AA19" s="201">
        <v>22.17</v>
      </c>
      <c r="AB19" s="201">
        <v>0</v>
      </c>
      <c r="AC19" s="201">
        <v>7.07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30</v>
      </c>
      <c r="AJ19" s="201">
        <v>0</v>
      </c>
      <c r="AK19" s="201">
        <v>48.36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79.849999999999994</v>
      </c>
      <c r="L20" s="201">
        <v>61.56</v>
      </c>
      <c r="M20" s="201">
        <v>0</v>
      </c>
      <c r="N20" s="201">
        <v>29.03</v>
      </c>
      <c r="O20" s="201">
        <v>48.75</v>
      </c>
      <c r="P20" s="201">
        <v>60.22</v>
      </c>
      <c r="Q20" s="201">
        <v>2.68</v>
      </c>
      <c r="R20" s="201">
        <v>10.42</v>
      </c>
      <c r="S20" s="201">
        <v>6.48</v>
      </c>
      <c r="T20" s="201">
        <v>0</v>
      </c>
      <c r="U20" s="201">
        <v>282.94</v>
      </c>
      <c r="V20" s="201">
        <v>3.5</v>
      </c>
      <c r="W20" s="201">
        <v>8.35</v>
      </c>
      <c r="X20" s="201">
        <v>36.26</v>
      </c>
      <c r="Y20" s="201">
        <v>0</v>
      </c>
      <c r="Z20" s="201">
        <v>34.200000000000003</v>
      </c>
      <c r="AA20" s="201">
        <v>22.17</v>
      </c>
      <c r="AB20" s="201">
        <v>0</v>
      </c>
      <c r="AC20" s="201">
        <v>7.07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30</v>
      </c>
      <c r="AJ20" s="201">
        <v>0</v>
      </c>
      <c r="AK20" s="201">
        <v>48.36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79.849999999999994</v>
      </c>
      <c r="L21" s="201">
        <v>61.56</v>
      </c>
      <c r="M21" s="201">
        <v>0</v>
      </c>
      <c r="N21" s="201">
        <v>29.03</v>
      </c>
      <c r="O21" s="201">
        <v>48.75</v>
      </c>
      <c r="P21" s="201">
        <v>60.22</v>
      </c>
      <c r="Q21" s="201">
        <v>2.68</v>
      </c>
      <c r="R21" s="201">
        <v>10.42</v>
      </c>
      <c r="S21" s="201">
        <v>6.48</v>
      </c>
      <c r="T21" s="201">
        <v>0</v>
      </c>
      <c r="U21" s="201">
        <v>282.94</v>
      </c>
      <c r="V21" s="201">
        <v>3.5</v>
      </c>
      <c r="W21" s="201">
        <v>8.35</v>
      </c>
      <c r="X21" s="201">
        <v>36.26</v>
      </c>
      <c r="Y21" s="201">
        <v>0</v>
      </c>
      <c r="Z21" s="201">
        <v>34.200000000000003</v>
      </c>
      <c r="AA21" s="201">
        <v>22.17</v>
      </c>
      <c r="AB21" s="201">
        <v>0</v>
      </c>
      <c r="AC21" s="201">
        <v>7.07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33.39</v>
      </c>
      <c r="AJ21" s="201">
        <v>0</v>
      </c>
      <c r="AK21" s="201">
        <v>48.36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79.849999999999994</v>
      </c>
      <c r="L22" s="201">
        <v>61.56</v>
      </c>
      <c r="M22" s="201">
        <v>0</v>
      </c>
      <c r="N22" s="201">
        <v>29.03</v>
      </c>
      <c r="O22" s="201">
        <v>48.75</v>
      </c>
      <c r="P22" s="201">
        <v>60.22</v>
      </c>
      <c r="Q22" s="201">
        <v>2.68</v>
      </c>
      <c r="R22" s="201">
        <v>10.42</v>
      </c>
      <c r="S22" s="201">
        <v>6.48</v>
      </c>
      <c r="T22" s="201">
        <v>0</v>
      </c>
      <c r="U22" s="201">
        <v>282.94</v>
      </c>
      <c r="V22" s="201">
        <v>3.5</v>
      </c>
      <c r="W22" s="201">
        <v>8.35</v>
      </c>
      <c r="X22" s="201">
        <v>36.26</v>
      </c>
      <c r="Y22" s="201">
        <v>0</v>
      </c>
      <c r="Z22" s="201">
        <v>34.200000000000003</v>
      </c>
      <c r="AA22" s="201">
        <v>22.17</v>
      </c>
      <c r="AB22" s="201">
        <v>0</v>
      </c>
      <c r="AC22" s="201">
        <v>7.07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33.39</v>
      </c>
      <c r="AJ22" s="201">
        <v>0</v>
      </c>
      <c r="AK22" s="201">
        <v>48.36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79.849999999999994</v>
      </c>
      <c r="L23" s="201">
        <v>61.56</v>
      </c>
      <c r="M23" s="201">
        <v>0</v>
      </c>
      <c r="N23" s="201">
        <v>29.03</v>
      </c>
      <c r="O23" s="201">
        <v>48.75</v>
      </c>
      <c r="P23" s="201">
        <v>60.22</v>
      </c>
      <c r="Q23" s="201">
        <v>2.68</v>
      </c>
      <c r="R23" s="201">
        <v>10.42</v>
      </c>
      <c r="S23" s="201">
        <v>6.48</v>
      </c>
      <c r="T23" s="201">
        <v>0</v>
      </c>
      <c r="U23" s="201">
        <v>282.94</v>
      </c>
      <c r="V23" s="201">
        <v>3.5</v>
      </c>
      <c r="W23" s="201">
        <v>8.35</v>
      </c>
      <c r="X23" s="201">
        <v>36.26</v>
      </c>
      <c r="Y23" s="201">
        <v>0</v>
      </c>
      <c r="Z23" s="201">
        <v>34.200000000000003</v>
      </c>
      <c r="AA23" s="201">
        <v>22.17</v>
      </c>
      <c r="AB23" s="201">
        <v>0</v>
      </c>
      <c r="AC23" s="201">
        <v>7.07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33.39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79.849999999999994</v>
      </c>
      <c r="L24" s="201">
        <v>61.56</v>
      </c>
      <c r="M24" s="201">
        <v>0</v>
      </c>
      <c r="N24" s="201">
        <v>29.03</v>
      </c>
      <c r="O24" s="201">
        <v>48.75</v>
      </c>
      <c r="P24" s="201">
        <v>60.22</v>
      </c>
      <c r="Q24" s="201">
        <v>2.68</v>
      </c>
      <c r="R24" s="201">
        <v>10.42</v>
      </c>
      <c r="S24" s="201">
        <v>6.48</v>
      </c>
      <c r="T24" s="201">
        <v>0</v>
      </c>
      <c r="U24" s="201">
        <v>282.94</v>
      </c>
      <c r="V24" s="201">
        <v>3.5</v>
      </c>
      <c r="W24" s="201">
        <v>8.35</v>
      </c>
      <c r="X24" s="201">
        <v>36.26</v>
      </c>
      <c r="Y24" s="201">
        <v>0</v>
      </c>
      <c r="Z24" s="201">
        <v>34.200000000000003</v>
      </c>
      <c r="AA24" s="201">
        <v>22.17</v>
      </c>
      <c r="AB24" s="201">
        <v>0</v>
      </c>
      <c r="AC24" s="201">
        <v>7.43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33.39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79.849999999999994</v>
      </c>
      <c r="L25" s="201">
        <v>61.56</v>
      </c>
      <c r="M25" s="201">
        <v>0</v>
      </c>
      <c r="N25" s="201">
        <v>29.03</v>
      </c>
      <c r="O25" s="201">
        <v>48.75</v>
      </c>
      <c r="P25" s="201">
        <v>60.22</v>
      </c>
      <c r="Q25" s="201">
        <v>2.68</v>
      </c>
      <c r="R25" s="201">
        <v>10.42</v>
      </c>
      <c r="S25" s="201">
        <v>6.48</v>
      </c>
      <c r="T25" s="201">
        <v>0</v>
      </c>
      <c r="U25" s="201">
        <v>282.94</v>
      </c>
      <c r="V25" s="201">
        <v>3.5</v>
      </c>
      <c r="W25" s="201">
        <v>8.35</v>
      </c>
      <c r="X25" s="201">
        <v>36.26</v>
      </c>
      <c r="Y25" s="201">
        <v>0</v>
      </c>
      <c r="Z25" s="201">
        <v>34.200000000000003</v>
      </c>
      <c r="AA25" s="201">
        <v>22.17</v>
      </c>
      <c r="AB25" s="201">
        <v>0</v>
      </c>
      <c r="AC25" s="201">
        <v>7.43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33.39</v>
      </c>
      <c r="AJ25" s="201">
        <v>0</v>
      </c>
      <c r="AK25" s="201">
        <v>48.36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79.849999999999994</v>
      </c>
      <c r="L26" s="201">
        <v>61.56</v>
      </c>
      <c r="M26" s="201">
        <v>0</v>
      </c>
      <c r="N26" s="201">
        <v>29.03</v>
      </c>
      <c r="O26" s="201">
        <v>48.75</v>
      </c>
      <c r="P26" s="201">
        <v>60.22</v>
      </c>
      <c r="Q26" s="201">
        <v>2.68</v>
      </c>
      <c r="R26" s="201">
        <v>10.42</v>
      </c>
      <c r="S26" s="201">
        <v>6.48</v>
      </c>
      <c r="T26" s="201">
        <v>0</v>
      </c>
      <c r="U26" s="201">
        <v>282.94</v>
      </c>
      <c r="V26" s="201">
        <v>3.5</v>
      </c>
      <c r="W26" s="201">
        <v>8.35</v>
      </c>
      <c r="X26" s="201">
        <v>36.26</v>
      </c>
      <c r="Y26" s="201">
        <v>0</v>
      </c>
      <c r="Z26" s="201">
        <v>34.200000000000003</v>
      </c>
      <c r="AA26" s="201">
        <v>22.17</v>
      </c>
      <c r="AB26" s="201">
        <v>0</v>
      </c>
      <c r="AC26" s="201">
        <v>14.91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33.39</v>
      </c>
      <c r="AJ26" s="201">
        <v>0</v>
      </c>
      <c r="AK26" s="201">
        <v>48.37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29.03</v>
      </c>
      <c r="L27" s="201">
        <v>24.19</v>
      </c>
      <c r="M27" s="201">
        <v>0</v>
      </c>
      <c r="N27" s="201">
        <v>29.03</v>
      </c>
      <c r="O27" s="201">
        <v>48.75</v>
      </c>
      <c r="P27" s="201">
        <v>60.22</v>
      </c>
      <c r="Q27" s="201">
        <v>1.93</v>
      </c>
      <c r="R27" s="201">
        <v>1.94</v>
      </c>
      <c r="S27" s="201">
        <v>1.93</v>
      </c>
      <c r="T27" s="201">
        <v>0</v>
      </c>
      <c r="U27" s="201">
        <v>282.94</v>
      </c>
      <c r="V27" s="201">
        <v>3.5</v>
      </c>
      <c r="W27" s="201">
        <v>8.35</v>
      </c>
      <c r="X27" s="201">
        <v>36.26</v>
      </c>
      <c r="Y27" s="201">
        <v>0</v>
      </c>
      <c r="Z27" s="201">
        <v>34.200000000000003</v>
      </c>
      <c r="AA27" s="201">
        <v>22.17</v>
      </c>
      <c r="AB27" s="201">
        <v>0</v>
      </c>
      <c r="AC27" s="201">
        <v>14.5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38.25</v>
      </c>
      <c r="AJ27" s="201">
        <v>0</v>
      </c>
      <c r="AK27" s="201">
        <v>48.37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8.6300000000000008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29.03</v>
      </c>
      <c r="L28" s="201">
        <v>24.19</v>
      </c>
      <c r="M28" s="201">
        <v>0</v>
      </c>
      <c r="N28" s="201">
        <v>29.03</v>
      </c>
      <c r="O28" s="201">
        <v>48.75</v>
      </c>
      <c r="P28" s="201">
        <v>60.22</v>
      </c>
      <c r="Q28" s="201">
        <v>1.93</v>
      </c>
      <c r="R28" s="201">
        <v>1.94</v>
      </c>
      <c r="S28" s="201">
        <v>1.93</v>
      </c>
      <c r="T28" s="201">
        <v>0</v>
      </c>
      <c r="U28" s="201">
        <v>282.94</v>
      </c>
      <c r="V28" s="201">
        <v>3.5</v>
      </c>
      <c r="W28" s="201">
        <v>8.35</v>
      </c>
      <c r="X28" s="201">
        <v>36.26</v>
      </c>
      <c r="Y28" s="201">
        <v>0</v>
      </c>
      <c r="Z28" s="201">
        <v>34.200000000000003</v>
      </c>
      <c r="AA28" s="201">
        <v>22.17</v>
      </c>
      <c r="AB28" s="201">
        <v>0</v>
      </c>
      <c r="AC28" s="201">
        <v>14.5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38.25</v>
      </c>
      <c r="AJ28" s="201">
        <v>0</v>
      </c>
      <c r="AK28" s="201">
        <v>48.37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16.07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77.41</v>
      </c>
      <c r="L29" s="201">
        <v>23.45</v>
      </c>
      <c r="M29" s="201">
        <v>0</v>
      </c>
      <c r="N29" s="201">
        <v>29.03</v>
      </c>
      <c r="O29" s="201">
        <v>48.75</v>
      </c>
      <c r="P29" s="201">
        <v>60.22</v>
      </c>
      <c r="Q29" s="201">
        <v>1.93</v>
      </c>
      <c r="R29" s="201">
        <v>1.94</v>
      </c>
      <c r="S29" s="201">
        <v>1.93</v>
      </c>
      <c r="T29" s="201">
        <v>0</v>
      </c>
      <c r="U29" s="201">
        <v>282.94</v>
      </c>
      <c r="V29" s="201">
        <v>3.5</v>
      </c>
      <c r="W29" s="201">
        <v>8.35</v>
      </c>
      <c r="X29" s="201">
        <v>36.26</v>
      </c>
      <c r="Y29" s="201">
        <v>0</v>
      </c>
      <c r="Z29" s="201">
        <v>34.200000000000003</v>
      </c>
      <c r="AA29" s="201">
        <v>22.17</v>
      </c>
      <c r="AB29" s="201">
        <v>0</v>
      </c>
      <c r="AC29" s="201">
        <v>14.5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38.25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77.41</v>
      </c>
      <c r="L30" s="201">
        <v>23.45</v>
      </c>
      <c r="M30" s="201">
        <v>0</v>
      </c>
      <c r="N30" s="201">
        <v>29.03</v>
      </c>
      <c r="O30" s="201">
        <v>48.75</v>
      </c>
      <c r="P30" s="201">
        <v>60.22</v>
      </c>
      <c r="Q30" s="201">
        <v>1.93</v>
      </c>
      <c r="R30" s="201">
        <v>1.94</v>
      </c>
      <c r="S30" s="201">
        <v>1.93</v>
      </c>
      <c r="T30" s="201">
        <v>0</v>
      </c>
      <c r="U30" s="201">
        <v>282.94</v>
      </c>
      <c r="V30" s="201">
        <v>3.5</v>
      </c>
      <c r="W30" s="201">
        <v>8.35</v>
      </c>
      <c r="X30" s="201">
        <v>36.26</v>
      </c>
      <c r="Y30" s="201">
        <v>0</v>
      </c>
      <c r="Z30" s="201">
        <v>34.200000000000003</v>
      </c>
      <c r="AA30" s="201">
        <v>22.17</v>
      </c>
      <c r="AB30" s="201">
        <v>0</v>
      </c>
      <c r="AC30" s="201">
        <v>12.23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38.25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79.84</v>
      </c>
      <c r="L31" s="201">
        <v>40.64</v>
      </c>
      <c r="M31" s="201">
        <v>0</v>
      </c>
      <c r="N31" s="201">
        <v>29.03</v>
      </c>
      <c r="O31" s="201">
        <v>48.75</v>
      </c>
      <c r="P31" s="201">
        <v>60.22</v>
      </c>
      <c r="Q31" s="201">
        <v>1.93</v>
      </c>
      <c r="R31" s="201">
        <v>1.94</v>
      </c>
      <c r="S31" s="201">
        <v>1.93</v>
      </c>
      <c r="T31" s="201">
        <v>0</v>
      </c>
      <c r="U31" s="201">
        <v>282.94</v>
      </c>
      <c r="V31" s="201">
        <v>3.5</v>
      </c>
      <c r="W31" s="201">
        <v>8.35</v>
      </c>
      <c r="X31" s="201">
        <v>36.26</v>
      </c>
      <c r="Y31" s="201">
        <v>0</v>
      </c>
      <c r="Z31" s="201">
        <v>34.200000000000003</v>
      </c>
      <c r="AA31" s="201">
        <v>22.17</v>
      </c>
      <c r="AB31" s="201">
        <v>0</v>
      </c>
      <c r="AC31" s="201">
        <v>14.5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38.25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79.84</v>
      </c>
      <c r="L32" s="201">
        <v>40.64</v>
      </c>
      <c r="M32" s="201">
        <v>0</v>
      </c>
      <c r="N32" s="201">
        <v>29.03</v>
      </c>
      <c r="O32" s="201">
        <v>48.75</v>
      </c>
      <c r="P32" s="201">
        <v>60.22</v>
      </c>
      <c r="Q32" s="201">
        <v>1.93</v>
      </c>
      <c r="R32" s="201">
        <v>1.94</v>
      </c>
      <c r="S32" s="201">
        <v>1.93</v>
      </c>
      <c r="T32" s="201">
        <v>0</v>
      </c>
      <c r="U32" s="201">
        <v>282.94</v>
      </c>
      <c r="V32" s="201">
        <v>3.5</v>
      </c>
      <c r="W32" s="201">
        <v>8.35</v>
      </c>
      <c r="X32" s="201">
        <v>36.26</v>
      </c>
      <c r="Y32" s="201">
        <v>0</v>
      </c>
      <c r="Z32" s="201">
        <v>34.200000000000003</v>
      </c>
      <c r="AA32" s="201">
        <v>22.17</v>
      </c>
      <c r="AB32" s="201">
        <v>0</v>
      </c>
      <c r="AC32" s="201">
        <v>14.5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38.25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82.52</v>
      </c>
      <c r="L33" s="201">
        <v>40.64</v>
      </c>
      <c r="M33" s="201">
        <v>0</v>
      </c>
      <c r="N33" s="201">
        <v>29.03</v>
      </c>
      <c r="O33" s="201">
        <v>48.75</v>
      </c>
      <c r="P33" s="201">
        <v>60.22</v>
      </c>
      <c r="Q33" s="201">
        <v>1.93</v>
      </c>
      <c r="R33" s="201">
        <v>1.94</v>
      </c>
      <c r="S33" s="201">
        <v>1.93</v>
      </c>
      <c r="T33" s="201">
        <v>0</v>
      </c>
      <c r="U33" s="201">
        <v>282.94</v>
      </c>
      <c r="V33" s="201">
        <v>3.5</v>
      </c>
      <c r="W33" s="201">
        <v>8.35</v>
      </c>
      <c r="X33" s="201">
        <v>36.26</v>
      </c>
      <c r="Y33" s="201">
        <v>0</v>
      </c>
      <c r="Z33" s="201">
        <v>34.200000000000003</v>
      </c>
      <c r="AA33" s="201">
        <v>22.17</v>
      </c>
      <c r="AB33" s="201">
        <v>0</v>
      </c>
      <c r="AC33" s="201">
        <v>7.07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33.39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79.849999999999994</v>
      </c>
      <c r="L34" s="201">
        <v>23.22</v>
      </c>
      <c r="M34" s="201">
        <v>0</v>
      </c>
      <c r="N34" s="201">
        <v>29.03</v>
      </c>
      <c r="O34" s="201">
        <v>48.75</v>
      </c>
      <c r="P34" s="201">
        <v>60.22</v>
      </c>
      <c r="Q34" s="201">
        <v>1.93</v>
      </c>
      <c r="R34" s="201">
        <v>1.94</v>
      </c>
      <c r="S34" s="201">
        <v>1.93</v>
      </c>
      <c r="T34" s="201">
        <v>0</v>
      </c>
      <c r="U34" s="201">
        <v>282.94</v>
      </c>
      <c r="V34" s="201">
        <v>0</v>
      </c>
      <c r="W34" s="201">
        <v>0</v>
      </c>
      <c r="X34" s="201">
        <v>36.26</v>
      </c>
      <c r="Y34" s="201">
        <v>0</v>
      </c>
      <c r="Z34" s="201">
        <v>34.200000000000003</v>
      </c>
      <c r="AA34" s="201">
        <v>22.17</v>
      </c>
      <c r="AB34" s="201">
        <v>0</v>
      </c>
      <c r="AC34" s="201">
        <v>7.07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33.39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30.96</v>
      </c>
      <c r="L35" s="201">
        <v>23.41</v>
      </c>
      <c r="M35" s="201">
        <v>0</v>
      </c>
      <c r="N35" s="201">
        <v>29.03</v>
      </c>
      <c r="O35" s="201">
        <v>48.75</v>
      </c>
      <c r="P35" s="201">
        <v>60.22</v>
      </c>
      <c r="Q35" s="201">
        <v>1.93</v>
      </c>
      <c r="R35" s="201">
        <v>1.94</v>
      </c>
      <c r="S35" s="201">
        <v>1.93</v>
      </c>
      <c r="T35" s="201">
        <v>0</v>
      </c>
      <c r="U35" s="201">
        <v>282.94</v>
      </c>
      <c r="V35" s="201">
        <v>0.44</v>
      </c>
      <c r="W35" s="201">
        <v>0</v>
      </c>
      <c r="X35" s="201">
        <v>14.51</v>
      </c>
      <c r="Y35" s="201">
        <v>0</v>
      </c>
      <c r="Z35" s="201">
        <v>34.200000000000003</v>
      </c>
      <c r="AA35" s="201">
        <v>22.17</v>
      </c>
      <c r="AB35" s="201">
        <v>0</v>
      </c>
      <c r="AC35" s="201">
        <v>7.04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33.39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30.96</v>
      </c>
      <c r="L36" s="201">
        <v>23.41</v>
      </c>
      <c r="M36" s="201">
        <v>0</v>
      </c>
      <c r="N36" s="201">
        <v>29.03</v>
      </c>
      <c r="O36" s="201">
        <v>48.75</v>
      </c>
      <c r="P36" s="201">
        <v>60.22</v>
      </c>
      <c r="Q36" s="201">
        <v>1.93</v>
      </c>
      <c r="R36" s="201">
        <v>1.94</v>
      </c>
      <c r="S36" s="201">
        <v>1.93</v>
      </c>
      <c r="T36" s="201">
        <v>0</v>
      </c>
      <c r="U36" s="201">
        <v>282.94</v>
      </c>
      <c r="V36" s="201">
        <v>0.44</v>
      </c>
      <c r="W36" s="201">
        <v>0</v>
      </c>
      <c r="X36" s="201">
        <v>14.51</v>
      </c>
      <c r="Y36" s="201">
        <v>0</v>
      </c>
      <c r="Z36" s="201">
        <v>34.200000000000003</v>
      </c>
      <c r="AA36" s="201">
        <v>22.17</v>
      </c>
      <c r="AB36" s="201">
        <v>0</v>
      </c>
      <c r="AC36" s="201">
        <v>6.72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33.39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30.96</v>
      </c>
      <c r="L37" s="201">
        <v>23.41</v>
      </c>
      <c r="M37" s="201">
        <v>0</v>
      </c>
      <c r="N37" s="201">
        <v>29.03</v>
      </c>
      <c r="O37" s="201">
        <v>48.75</v>
      </c>
      <c r="P37" s="201">
        <v>60.22</v>
      </c>
      <c r="Q37" s="201">
        <v>1.93</v>
      </c>
      <c r="R37" s="201">
        <v>1.94</v>
      </c>
      <c r="S37" s="201">
        <v>1.93</v>
      </c>
      <c r="T37" s="201">
        <v>0</v>
      </c>
      <c r="U37" s="201">
        <v>282.94</v>
      </c>
      <c r="V37" s="201">
        <v>1.59</v>
      </c>
      <c r="W37" s="201">
        <v>0</v>
      </c>
      <c r="X37" s="201">
        <v>14.51</v>
      </c>
      <c r="Y37" s="201">
        <v>0</v>
      </c>
      <c r="Z37" s="201">
        <v>34.200000000000003</v>
      </c>
      <c r="AA37" s="201">
        <v>22.17</v>
      </c>
      <c r="AB37" s="201">
        <v>0</v>
      </c>
      <c r="AC37" s="201">
        <v>6.72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33.39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30.96</v>
      </c>
      <c r="L38" s="201">
        <v>23.41</v>
      </c>
      <c r="M38" s="201">
        <v>0</v>
      </c>
      <c r="N38" s="201">
        <v>29.03</v>
      </c>
      <c r="O38" s="201">
        <v>48.75</v>
      </c>
      <c r="P38" s="201">
        <v>60.22</v>
      </c>
      <c r="Q38" s="201">
        <v>1.93</v>
      </c>
      <c r="R38" s="201">
        <v>1.94</v>
      </c>
      <c r="S38" s="201">
        <v>1.93</v>
      </c>
      <c r="T38" s="201">
        <v>0</v>
      </c>
      <c r="U38" s="201">
        <v>282.94</v>
      </c>
      <c r="V38" s="201">
        <v>1.59</v>
      </c>
      <c r="W38" s="201">
        <v>0</v>
      </c>
      <c r="X38" s="201">
        <v>14.51</v>
      </c>
      <c r="Y38" s="201">
        <v>0</v>
      </c>
      <c r="Z38" s="201">
        <v>34.200000000000003</v>
      </c>
      <c r="AA38" s="201">
        <v>22.17</v>
      </c>
      <c r="AB38" s="201">
        <v>0</v>
      </c>
      <c r="AC38" s="201">
        <v>6.72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33.39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30.78</v>
      </c>
      <c r="L39" s="201">
        <v>23.41</v>
      </c>
      <c r="M39" s="201">
        <v>0</v>
      </c>
      <c r="N39" s="201">
        <v>29.03</v>
      </c>
      <c r="O39" s="201">
        <v>48.75</v>
      </c>
      <c r="P39" s="201">
        <v>60.22</v>
      </c>
      <c r="Q39" s="201">
        <v>1.93</v>
      </c>
      <c r="R39" s="201">
        <v>1.94</v>
      </c>
      <c r="S39" s="201">
        <v>1.93</v>
      </c>
      <c r="T39" s="201">
        <v>0</v>
      </c>
      <c r="U39" s="201">
        <v>282.94</v>
      </c>
      <c r="V39" s="201">
        <v>1.59</v>
      </c>
      <c r="W39" s="201">
        <v>0</v>
      </c>
      <c r="X39" s="201">
        <v>14.51</v>
      </c>
      <c r="Y39" s="201">
        <v>0</v>
      </c>
      <c r="Z39" s="201">
        <v>34.200000000000003</v>
      </c>
      <c r="AA39" s="201">
        <v>22.17</v>
      </c>
      <c r="AB39" s="201">
        <v>0</v>
      </c>
      <c r="AC39" s="201">
        <v>6.72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33.39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30.96</v>
      </c>
      <c r="L40" s="201">
        <v>23.41</v>
      </c>
      <c r="M40" s="201">
        <v>0</v>
      </c>
      <c r="N40" s="201">
        <v>29.03</v>
      </c>
      <c r="O40" s="201">
        <v>48.75</v>
      </c>
      <c r="P40" s="201">
        <v>60.22</v>
      </c>
      <c r="Q40" s="201">
        <v>1.93</v>
      </c>
      <c r="R40" s="201">
        <v>1.94</v>
      </c>
      <c r="S40" s="201">
        <v>1.93</v>
      </c>
      <c r="T40" s="201">
        <v>0</v>
      </c>
      <c r="U40" s="201">
        <v>282.94</v>
      </c>
      <c r="V40" s="201">
        <v>1.59</v>
      </c>
      <c r="W40" s="201">
        <v>0</v>
      </c>
      <c r="X40" s="201">
        <v>36.26</v>
      </c>
      <c r="Y40" s="201">
        <v>0</v>
      </c>
      <c r="Z40" s="201">
        <v>34.200000000000003</v>
      </c>
      <c r="AA40" s="201">
        <v>22.17</v>
      </c>
      <c r="AB40" s="201">
        <v>0</v>
      </c>
      <c r="AC40" s="201">
        <v>6.72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33.39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30.96</v>
      </c>
      <c r="L41" s="201">
        <v>23.41</v>
      </c>
      <c r="M41" s="201">
        <v>0</v>
      </c>
      <c r="N41" s="201">
        <v>29.03</v>
      </c>
      <c r="O41" s="201">
        <v>48.75</v>
      </c>
      <c r="P41" s="201">
        <v>60.22</v>
      </c>
      <c r="Q41" s="201">
        <v>1.93</v>
      </c>
      <c r="R41" s="201">
        <v>1.94</v>
      </c>
      <c r="S41" s="201">
        <v>1.93</v>
      </c>
      <c r="T41" s="201">
        <v>0</v>
      </c>
      <c r="U41" s="201">
        <v>282.94</v>
      </c>
      <c r="V41" s="201">
        <v>1.59</v>
      </c>
      <c r="W41" s="201">
        <v>0</v>
      </c>
      <c r="X41" s="201">
        <v>36.26</v>
      </c>
      <c r="Y41" s="201">
        <v>0</v>
      </c>
      <c r="Z41" s="201">
        <v>34.200000000000003</v>
      </c>
      <c r="AA41" s="201">
        <v>22.17</v>
      </c>
      <c r="AB41" s="201">
        <v>0</v>
      </c>
      <c r="AC41" s="201">
        <v>6.72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33.39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30.96</v>
      </c>
      <c r="L42" s="201">
        <v>23.41</v>
      </c>
      <c r="M42" s="201">
        <v>0</v>
      </c>
      <c r="N42" s="201">
        <v>29.03</v>
      </c>
      <c r="O42" s="201">
        <v>48.75</v>
      </c>
      <c r="P42" s="201">
        <v>60.22</v>
      </c>
      <c r="Q42" s="201">
        <v>1.93</v>
      </c>
      <c r="R42" s="201">
        <v>1.94</v>
      </c>
      <c r="S42" s="201">
        <v>1.93</v>
      </c>
      <c r="T42" s="201">
        <v>0</v>
      </c>
      <c r="U42" s="201">
        <v>282.94</v>
      </c>
      <c r="V42" s="201">
        <v>2.86</v>
      </c>
      <c r="W42" s="201">
        <v>0</v>
      </c>
      <c r="X42" s="201">
        <v>36.26</v>
      </c>
      <c r="Y42" s="201">
        <v>0</v>
      </c>
      <c r="Z42" s="201">
        <v>34.200000000000003</v>
      </c>
      <c r="AA42" s="201">
        <v>22.17</v>
      </c>
      <c r="AB42" s="201">
        <v>0</v>
      </c>
      <c r="AC42" s="201">
        <v>6.72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33.39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30.96</v>
      </c>
      <c r="L43" s="201">
        <v>23.41</v>
      </c>
      <c r="M43" s="201">
        <v>0</v>
      </c>
      <c r="N43" s="201">
        <v>29.03</v>
      </c>
      <c r="O43" s="201">
        <v>48.75</v>
      </c>
      <c r="P43" s="201">
        <v>60.22</v>
      </c>
      <c r="Q43" s="201">
        <v>1.93</v>
      </c>
      <c r="R43" s="201">
        <v>1.94</v>
      </c>
      <c r="S43" s="201">
        <v>1.93</v>
      </c>
      <c r="T43" s="201">
        <v>0</v>
      </c>
      <c r="U43" s="201">
        <v>282.94</v>
      </c>
      <c r="V43" s="201">
        <v>2.86</v>
      </c>
      <c r="W43" s="201">
        <v>0</v>
      </c>
      <c r="X43" s="201">
        <v>36.26</v>
      </c>
      <c r="Y43" s="201">
        <v>0</v>
      </c>
      <c r="Z43" s="201">
        <v>34.200000000000003</v>
      </c>
      <c r="AA43" s="201">
        <v>22.17</v>
      </c>
      <c r="AB43" s="201">
        <v>0</v>
      </c>
      <c r="AC43" s="201">
        <v>6.57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33.39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30.96</v>
      </c>
      <c r="L44" s="201">
        <v>23.41</v>
      </c>
      <c r="M44" s="201">
        <v>0</v>
      </c>
      <c r="N44" s="201">
        <v>29.03</v>
      </c>
      <c r="O44" s="201">
        <v>48.75</v>
      </c>
      <c r="P44" s="201">
        <v>60.22</v>
      </c>
      <c r="Q44" s="201">
        <v>1.93</v>
      </c>
      <c r="R44" s="201">
        <v>1.94</v>
      </c>
      <c r="S44" s="201">
        <v>1.93</v>
      </c>
      <c r="T44" s="201">
        <v>0</v>
      </c>
      <c r="U44" s="201">
        <v>282.94</v>
      </c>
      <c r="V44" s="201">
        <v>2.86</v>
      </c>
      <c r="W44" s="201">
        <v>0</v>
      </c>
      <c r="X44" s="201">
        <v>36.26</v>
      </c>
      <c r="Y44" s="201">
        <v>0</v>
      </c>
      <c r="Z44" s="201">
        <v>34.200000000000003</v>
      </c>
      <c r="AA44" s="201">
        <v>22.17</v>
      </c>
      <c r="AB44" s="201">
        <v>0</v>
      </c>
      <c r="AC44" s="201">
        <v>6.57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33.39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30.96</v>
      </c>
      <c r="L45" s="201">
        <v>23.41</v>
      </c>
      <c r="M45" s="201">
        <v>0</v>
      </c>
      <c r="N45" s="201">
        <v>29.03</v>
      </c>
      <c r="O45" s="201">
        <v>48.75</v>
      </c>
      <c r="P45" s="201">
        <v>60.22</v>
      </c>
      <c r="Q45" s="201">
        <v>1.93</v>
      </c>
      <c r="R45" s="201">
        <v>1.94</v>
      </c>
      <c r="S45" s="201">
        <v>1.93</v>
      </c>
      <c r="T45" s="201">
        <v>0</v>
      </c>
      <c r="U45" s="201">
        <v>282.94</v>
      </c>
      <c r="V45" s="201">
        <v>2.86</v>
      </c>
      <c r="W45" s="201">
        <v>8.35</v>
      </c>
      <c r="X45" s="201">
        <v>36.26</v>
      </c>
      <c r="Y45" s="201">
        <v>0</v>
      </c>
      <c r="Z45" s="201">
        <v>34.200000000000003</v>
      </c>
      <c r="AA45" s="201">
        <v>22.17</v>
      </c>
      <c r="AB45" s="201">
        <v>0</v>
      </c>
      <c r="AC45" s="201">
        <v>6.57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33.39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30.96</v>
      </c>
      <c r="L46" s="201">
        <v>23.41</v>
      </c>
      <c r="M46" s="201">
        <v>0</v>
      </c>
      <c r="N46" s="201">
        <v>29.03</v>
      </c>
      <c r="O46" s="201">
        <v>48.75</v>
      </c>
      <c r="P46" s="201">
        <v>60.22</v>
      </c>
      <c r="Q46" s="201">
        <v>1.93</v>
      </c>
      <c r="R46" s="201">
        <v>1.94</v>
      </c>
      <c r="S46" s="201">
        <v>1.93</v>
      </c>
      <c r="T46" s="201">
        <v>0</v>
      </c>
      <c r="U46" s="201">
        <v>282.94</v>
      </c>
      <c r="V46" s="201">
        <v>2.86</v>
      </c>
      <c r="W46" s="201">
        <v>8.35</v>
      </c>
      <c r="X46" s="201">
        <v>36.26</v>
      </c>
      <c r="Y46" s="201">
        <v>0</v>
      </c>
      <c r="Z46" s="201">
        <v>34.200000000000003</v>
      </c>
      <c r="AA46" s="201">
        <v>22.17</v>
      </c>
      <c r="AB46" s="201">
        <v>0</v>
      </c>
      <c r="AC46" s="201">
        <v>6.57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33.39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30.96</v>
      </c>
      <c r="L47" s="201">
        <v>23.41</v>
      </c>
      <c r="M47" s="201">
        <v>0</v>
      </c>
      <c r="N47" s="201">
        <v>29.03</v>
      </c>
      <c r="O47" s="201">
        <v>48.75</v>
      </c>
      <c r="P47" s="201">
        <v>60.22</v>
      </c>
      <c r="Q47" s="201">
        <v>1.93</v>
      </c>
      <c r="R47" s="201">
        <v>1.94</v>
      </c>
      <c r="S47" s="201">
        <v>1.93</v>
      </c>
      <c r="T47" s="201">
        <v>0</v>
      </c>
      <c r="U47" s="201">
        <v>282.94</v>
      </c>
      <c r="V47" s="201">
        <v>2.86</v>
      </c>
      <c r="W47" s="201">
        <v>8.35</v>
      </c>
      <c r="X47" s="201">
        <v>36.26</v>
      </c>
      <c r="Y47" s="201">
        <v>0</v>
      </c>
      <c r="Z47" s="201">
        <v>34.200000000000003</v>
      </c>
      <c r="AA47" s="201">
        <v>22.17</v>
      </c>
      <c r="AB47" s="201">
        <v>0</v>
      </c>
      <c r="AC47" s="201">
        <v>6.57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33.39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30.96</v>
      </c>
      <c r="L48" s="201">
        <v>23.41</v>
      </c>
      <c r="M48" s="201">
        <v>0</v>
      </c>
      <c r="N48" s="201">
        <v>29.03</v>
      </c>
      <c r="O48" s="201">
        <v>48.75</v>
      </c>
      <c r="P48" s="201">
        <v>60.22</v>
      </c>
      <c r="Q48" s="201">
        <v>1.93</v>
      </c>
      <c r="R48" s="201">
        <v>1.94</v>
      </c>
      <c r="S48" s="201">
        <v>1.93</v>
      </c>
      <c r="T48" s="201">
        <v>0</v>
      </c>
      <c r="U48" s="201">
        <v>282.94</v>
      </c>
      <c r="V48" s="201">
        <v>2.86</v>
      </c>
      <c r="W48" s="201">
        <v>8.35</v>
      </c>
      <c r="X48" s="201">
        <v>36.26</v>
      </c>
      <c r="Y48" s="201">
        <v>0</v>
      </c>
      <c r="Z48" s="201">
        <v>34.200000000000003</v>
      </c>
      <c r="AA48" s="201">
        <v>22.17</v>
      </c>
      <c r="AB48" s="201">
        <v>0</v>
      </c>
      <c r="AC48" s="201">
        <v>6.57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33.39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30.96</v>
      </c>
      <c r="L49" s="201">
        <v>23.41</v>
      </c>
      <c r="M49" s="201">
        <v>0</v>
      </c>
      <c r="N49" s="201">
        <v>29.03</v>
      </c>
      <c r="O49" s="201">
        <v>48.75</v>
      </c>
      <c r="P49" s="201">
        <v>60.22</v>
      </c>
      <c r="Q49" s="201">
        <v>1.93</v>
      </c>
      <c r="R49" s="201">
        <v>1.94</v>
      </c>
      <c r="S49" s="201">
        <v>1.93</v>
      </c>
      <c r="T49" s="201">
        <v>0</v>
      </c>
      <c r="U49" s="201">
        <v>282.94</v>
      </c>
      <c r="V49" s="201">
        <v>2.86</v>
      </c>
      <c r="W49" s="201">
        <v>8.1300000000000008</v>
      </c>
      <c r="X49" s="201">
        <v>24.17</v>
      </c>
      <c r="Y49" s="201">
        <v>0</v>
      </c>
      <c r="Z49" s="201">
        <v>34.200000000000003</v>
      </c>
      <c r="AA49" s="201">
        <v>22.17</v>
      </c>
      <c r="AB49" s="201">
        <v>0</v>
      </c>
      <c r="AC49" s="201">
        <v>6.57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33.39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30.96</v>
      </c>
      <c r="L50" s="201">
        <v>23.41</v>
      </c>
      <c r="M50" s="201">
        <v>0</v>
      </c>
      <c r="N50" s="201">
        <v>29.03</v>
      </c>
      <c r="O50" s="201">
        <v>48.75</v>
      </c>
      <c r="P50" s="201">
        <v>60.22</v>
      </c>
      <c r="Q50" s="201">
        <v>1.93</v>
      </c>
      <c r="R50" s="201">
        <v>1.94</v>
      </c>
      <c r="S50" s="201">
        <v>1.93</v>
      </c>
      <c r="T50" s="201">
        <v>0</v>
      </c>
      <c r="U50" s="201">
        <v>282.94</v>
      </c>
      <c r="V50" s="201">
        <v>2.86</v>
      </c>
      <c r="W50" s="201">
        <v>8.1300000000000008</v>
      </c>
      <c r="X50" s="201">
        <v>24.17</v>
      </c>
      <c r="Y50" s="201">
        <v>0</v>
      </c>
      <c r="Z50" s="201">
        <v>34.200000000000003</v>
      </c>
      <c r="AA50" s="201">
        <v>22.17</v>
      </c>
      <c r="AB50" s="201">
        <v>0</v>
      </c>
      <c r="AC50" s="201">
        <v>13.67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37.44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30.96</v>
      </c>
      <c r="L51" s="201">
        <v>23.41</v>
      </c>
      <c r="M51" s="201">
        <v>0</v>
      </c>
      <c r="N51" s="201">
        <v>29.03</v>
      </c>
      <c r="O51" s="201">
        <v>48.75</v>
      </c>
      <c r="P51" s="201">
        <v>60.22</v>
      </c>
      <c r="Q51" s="201">
        <v>1.93</v>
      </c>
      <c r="R51" s="201">
        <v>1.94</v>
      </c>
      <c r="S51" s="201">
        <v>1.93</v>
      </c>
      <c r="T51" s="201">
        <v>0</v>
      </c>
      <c r="U51" s="201">
        <v>282.94</v>
      </c>
      <c r="V51" s="201">
        <v>2.86</v>
      </c>
      <c r="W51" s="201">
        <v>8.1300000000000008</v>
      </c>
      <c r="X51" s="201">
        <v>24.17</v>
      </c>
      <c r="Y51" s="201">
        <v>0</v>
      </c>
      <c r="Z51" s="201">
        <v>34.200000000000003</v>
      </c>
      <c r="AA51" s="201">
        <v>22.17</v>
      </c>
      <c r="AB51" s="201">
        <v>0</v>
      </c>
      <c r="AC51" s="201">
        <v>13.26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36.64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30.96</v>
      </c>
      <c r="L52" s="201">
        <v>23.41</v>
      </c>
      <c r="M52" s="201">
        <v>0</v>
      </c>
      <c r="N52" s="201">
        <v>29.03</v>
      </c>
      <c r="O52" s="201">
        <v>48.75</v>
      </c>
      <c r="P52" s="201">
        <v>60.22</v>
      </c>
      <c r="Q52" s="201">
        <v>1.93</v>
      </c>
      <c r="R52" s="201">
        <v>1.94</v>
      </c>
      <c r="S52" s="201">
        <v>1.93</v>
      </c>
      <c r="T52" s="201">
        <v>0</v>
      </c>
      <c r="U52" s="201">
        <v>282.94</v>
      </c>
      <c r="V52" s="201">
        <v>2.86</v>
      </c>
      <c r="W52" s="201">
        <v>8.1300000000000008</v>
      </c>
      <c r="X52" s="201">
        <v>24.17</v>
      </c>
      <c r="Y52" s="201">
        <v>0</v>
      </c>
      <c r="Z52" s="201">
        <v>34.200000000000003</v>
      </c>
      <c r="AA52" s="201">
        <v>22.17</v>
      </c>
      <c r="AB52" s="201">
        <v>0</v>
      </c>
      <c r="AC52" s="201">
        <v>13.26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36.64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79.84</v>
      </c>
      <c r="L53" s="201">
        <v>29.03</v>
      </c>
      <c r="M53" s="201">
        <v>0</v>
      </c>
      <c r="N53" s="201">
        <v>29.03</v>
      </c>
      <c r="O53" s="201">
        <v>48.75</v>
      </c>
      <c r="P53" s="201">
        <v>60.22</v>
      </c>
      <c r="Q53" s="201">
        <v>1.93</v>
      </c>
      <c r="R53" s="201">
        <v>1.94</v>
      </c>
      <c r="S53" s="201">
        <v>1.93</v>
      </c>
      <c r="T53" s="201">
        <v>0</v>
      </c>
      <c r="U53" s="201">
        <v>282.94</v>
      </c>
      <c r="V53" s="201">
        <v>2.86</v>
      </c>
      <c r="W53" s="201">
        <v>8.1300000000000008</v>
      </c>
      <c r="X53" s="201">
        <v>24.17</v>
      </c>
      <c r="Y53" s="201">
        <v>0</v>
      </c>
      <c r="Z53" s="201">
        <v>34.200000000000003</v>
      </c>
      <c r="AA53" s="201">
        <v>22.17</v>
      </c>
      <c r="AB53" s="201">
        <v>0</v>
      </c>
      <c r="AC53" s="201">
        <v>13.26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36.64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79.84</v>
      </c>
      <c r="L54" s="201">
        <v>61.56</v>
      </c>
      <c r="M54" s="201">
        <v>0</v>
      </c>
      <c r="N54" s="201">
        <v>29.03</v>
      </c>
      <c r="O54" s="201">
        <v>48.75</v>
      </c>
      <c r="P54" s="201">
        <v>60.22</v>
      </c>
      <c r="Q54" s="201">
        <v>1.93</v>
      </c>
      <c r="R54" s="201">
        <v>1.94</v>
      </c>
      <c r="S54" s="201">
        <v>1.93</v>
      </c>
      <c r="T54" s="201">
        <v>0</v>
      </c>
      <c r="U54" s="201">
        <v>282.94</v>
      </c>
      <c r="V54" s="201">
        <v>2.86</v>
      </c>
      <c r="W54" s="201">
        <v>8.1300000000000008</v>
      </c>
      <c r="X54" s="201">
        <v>24.17</v>
      </c>
      <c r="Y54" s="201">
        <v>0</v>
      </c>
      <c r="Z54" s="201">
        <v>34.200000000000003</v>
      </c>
      <c r="AA54" s="201">
        <v>22.17</v>
      </c>
      <c r="AB54" s="201">
        <v>0</v>
      </c>
      <c r="AC54" s="201">
        <v>13.26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36.64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79.84</v>
      </c>
      <c r="L55" s="201">
        <v>61.56</v>
      </c>
      <c r="M55" s="201">
        <v>0</v>
      </c>
      <c r="N55" s="201">
        <v>29.03</v>
      </c>
      <c r="O55" s="201">
        <v>48.75</v>
      </c>
      <c r="P55" s="201">
        <v>60.22</v>
      </c>
      <c r="Q55" s="201">
        <v>1.93</v>
      </c>
      <c r="R55" s="201">
        <v>1.94</v>
      </c>
      <c r="S55" s="201">
        <v>1.93</v>
      </c>
      <c r="T55" s="201">
        <v>0</v>
      </c>
      <c r="U55" s="201">
        <v>282.94</v>
      </c>
      <c r="V55" s="201">
        <v>2.86</v>
      </c>
      <c r="W55" s="201">
        <v>8.1300000000000008</v>
      </c>
      <c r="X55" s="201">
        <v>24.17</v>
      </c>
      <c r="Y55" s="201">
        <v>0</v>
      </c>
      <c r="Z55" s="201">
        <v>34.200000000000003</v>
      </c>
      <c r="AA55" s="201">
        <v>22.17</v>
      </c>
      <c r="AB55" s="201">
        <v>0</v>
      </c>
      <c r="AC55" s="201">
        <v>6.26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33.36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79.84</v>
      </c>
      <c r="L56" s="201">
        <v>61.56</v>
      </c>
      <c r="M56" s="201">
        <v>0</v>
      </c>
      <c r="N56" s="201">
        <v>29.03</v>
      </c>
      <c r="O56" s="201">
        <v>48.75</v>
      </c>
      <c r="P56" s="201">
        <v>60.22</v>
      </c>
      <c r="Q56" s="201">
        <v>1.93</v>
      </c>
      <c r="R56" s="201">
        <v>1.94</v>
      </c>
      <c r="S56" s="201">
        <v>1.93</v>
      </c>
      <c r="T56" s="201">
        <v>0</v>
      </c>
      <c r="U56" s="201">
        <v>282.94</v>
      </c>
      <c r="V56" s="201">
        <v>2.86</v>
      </c>
      <c r="W56" s="201">
        <v>8.1300000000000008</v>
      </c>
      <c r="X56" s="201">
        <v>24.17</v>
      </c>
      <c r="Y56" s="201">
        <v>0</v>
      </c>
      <c r="Z56" s="201">
        <v>34.200000000000003</v>
      </c>
      <c r="AA56" s="201">
        <v>22.17</v>
      </c>
      <c r="AB56" s="201">
        <v>0</v>
      </c>
      <c r="AC56" s="201">
        <v>6.26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33.36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79.84</v>
      </c>
      <c r="L57" s="201">
        <v>61.56</v>
      </c>
      <c r="M57" s="201">
        <v>0</v>
      </c>
      <c r="N57" s="201">
        <v>29.03</v>
      </c>
      <c r="O57" s="201">
        <v>48.75</v>
      </c>
      <c r="P57" s="201">
        <v>60.22</v>
      </c>
      <c r="Q57" s="201">
        <v>1.93</v>
      </c>
      <c r="R57" s="201">
        <v>1.94</v>
      </c>
      <c r="S57" s="201">
        <v>1.93</v>
      </c>
      <c r="T57" s="201">
        <v>0</v>
      </c>
      <c r="U57" s="201">
        <v>282.94</v>
      </c>
      <c r="V57" s="201">
        <v>2.86</v>
      </c>
      <c r="W57" s="201">
        <v>8.1300000000000008</v>
      </c>
      <c r="X57" s="201">
        <v>24.17</v>
      </c>
      <c r="Y57" s="201">
        <v>0</v>
      </c>
      <c r="Z57" s="201">
        <v>34.200000000000003</v>
      </c>
      <c r="AA57" s="201">
        <v>22.17</v>
      </c>
      <c r="AB57" s="201">
        <v>0</v>
      </c>
      <c r="AC57" s="201">
        <v>6.26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33.36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79.84</v>
      </c>
      <c r="L58" s="201">
        <v>61.56</v>
      </c>
      <c r="M58" s="201">
        <v>0</v>
      </c>
      <c r="N58" s="201">
        <v>29.03</v>
      </c>
      <c r="O58" s="201">
        <v>48.75</v>
      </c>
      <c r="P58" s="201">
        <v>60.22</v>
      </c>
      <c r="Q58" s="201">
        <v>2.68</v>
      </c>
      <c r="R58" s="201">
        <v>10.42</v>
      </c>
      <c r="S58" s="201">
        <v>6.48</v>
      </c>
      <c r="T58" s="201">
        <v>0</v>
      </c>
      <c r="U58" s="201">
        <v>282.94</v>
      </c>
      <c r="V58" s="201">
        <v>2.86</v>
      </c>
      <c r="W58" s="201">
        <v>8.1300000000000008</v>
      </c>
      <c r="X58" s="201">
        <v>24.17</v>
      </c>
      <c r="Y58" s="201">
        <v>0</v>
      </c>
      <c r="Z58" s="201">
        <v>34.200000000000003</v>
      </c>
      <c r="AA58" s="201">
        <v>22.17</v>
      </c>
      <c r="AB58" s="201">
        <v>0</v>
      </c>
      <c r="AC58" s="201">
        <v>6.26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33.36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79.84</v>
      </c>
      <c r="L59" s="201">
        <v>61.56</v>
      </c>
      <c r="M59" s="201">
        <v>0</v>
      </c>
      <c r="N59" s="201">
        <v>29.03</v>
      </c>
      <c r="O59" s="201">
        <v>48.75</v>
      </c>
      <c r="P59" s="201">
        <v>60.22</v>
      </c>
      <c r="Q59" s="201">
        <v>2.68</v>
      </c>
      <c r="R59" s="201">
        <v>10.42</v>
      </c>
      <c r="S59" s="201">
        <v>6.48</v>
      </c>
      <c r="T59" s="201">
        <v>0</v>
      </c>
      <c r="U59" s="201">
        <v>282.94</v>
      </c>
      <c r="V59" s="201">
        <v>2.86</v>
      </c>
      <c r="W59" s="201">
        <v>7.84</v>
      </c>
      <c r="X59" s="201">
        <v>24.17</v>
      </c>
      <c r="Y59" s="201">
        <v>0</v>
      </c>
      <c r="Z59" s="201">
        <v>34.200000000000003</v>
      </c>
      <c r="AA59" s="201">
        <v>22.17</v>
      </c>
      <c r="AB59" s="201">
        <v>0</v>
      </c>
      <c r="AC59" s="201">
        <v>6.26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33.36</v>
      </c>
      <c r="AJ59" s="201">
        <v>0</v>
      </c>
      <c r="AK59" s="201">
        <v>49.09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79.849999999999994</v>
      </c>
      <c r="L60" s="201">
        <v>61.56</v>
      </c>
      <c r="M60" s="201">
        <v>0</v>
      </c>
      <c r="N60" s="201">
        <v>29.03</v>
      </c>
      <c r="O60" s="201">
        <v>48.75</v>
      </c>
      <c r="P60" s="201">
        <v>60.22</v>
      </c>
      <c r="Q60" s="201">
        <v>2.68</v>
      </c>
      <c r="R60" s="201">
        <v>10.42</v>
      </c>
      <c r="S60" s="201">
        <v>6.48</v>
      </c>
      <c r="T60" s="201">
        <v>0</v>
      </c>
      <c r="U60" s="201">
        <v>282.94</v>
      </c>
      <c r="V60" s="201">
        <v>2.86</v>
      </c>
      <c r="W60" s="201">
        <v>7.84</v>
      </c>
      <c r="X60" s="201">
        <v>24.17</v>
      </c>
      <c r="Y60" s="201">
        <v>0</v>
      </c>
      <c r="Z60" s="201">
        <v>34.200000000000003</v>
      </c>
      <c r="AA60" s="201">
        <v>22.17</v>
      </c>
      <c r="AB60" s="201">
        <v>0</v>
      </c>
      <c r="AC60" s="201">
        <v>6.26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33.36</v>
      </c>
      <c r="AJ60" s="201">
        <v>0</v>
      </c>
      <c r="AK60" s="201">
        <v>46.08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79.849999999999994</v>
      </c>
      <c r="L61" s="201">
        <v>61.56</v>
      </c>
      <c r="M61" s="201">
        <v>0</v>
      </c>
      <c r="N61" s="201">
        <v>29.03</v>
      </c>
      <c r="O61" s="201">
        <v>48.75</v>
      </c>
      <c r="P61" s="201">
        <v>60.22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282.94</v>
      </c>
      <c r="V61" s="201">
        <v>2.86</v>
      </c>
      <c r="W61" s="201">
        <v>7.84</v>
      </c>
      <c r="X61" s="201">
        <v>24.17</v>
      </c>
      <c r="Y61" s="201">
        <v>0</v>
      </c>
      <c r="Z61" s="201">
        <v>34.200000000000003</v>
      </c>
      <c r="AA61" s="201">
        <v>22.17</v>
      </c>
      <c r="AB61" s="201">
        <v>0</v>
      </c>
      <c r="AC61" s="201">
        <v>13.26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36.64</v>
      </c>
      <c r="AJ61" s="201">
        <v>0</v>
      </c>
      <c r="AK61" s="201">
        <v>46.08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79.849999999999994</v>
      </c>
      <c r="L62" s="201">
        <v>61.56</v>
      </c>
      <c r="M62" s="201">
        <v>0</v>
      </c>
      <c r="N62" s="201">
        <v>29.03</v>
      </c>
      <c r="O62" s="201">
        <v>48.75</v>
      </c>
      <c r="P62" s="201">
        <v>60.22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282.94</v>
      </c>
      <c r="V62" s="201">
        <v>2.86</v>
      </c>
      <c r="W62" s="201">
        <v>7.84</v>
      </c>
      <c r="X62" s="201">
        <v>24.17</v>
      </c>
      <c r="Y62" s="201">
        <v>0</v>
      </c>
      <c r="Z62" s="201">
        <v>34.200000000000003</v>
      </c>
      <c r="AA62" s="201">
        <v>22.17</v>
      </c>
      <c r="AB62" s="201">
        <v>0</v>
      </c>
      <c r="AC62" s="201">
        <v>13.26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36.64</v>
      </c>
      <c r="AJ62" s="201">
        <v>0</v>
      </c>
      <c r="AK62" s="201">
        <v>46.29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79.849999999999994</v>
      </c>
      <c r="L63" s="201">
        <v>61.56</v>
      </c>
      <c r="M63" s="201">
        <v>0</v>
      </c>
      <c r="N63" s="201">
        <v>29.03</v>
      </c>
      <c r="O63" s="201">
        <v>48.75</v>
      </c>
      <c r="P63" s="201">
        <v>60.22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282.94</v>
      </c>
      <c r="V63" s="201">
        <v>2.86</v>
      </c>
      <c r="W63" s="201">
        <v>8.1300000000000008</v>
      </c>
      <c r="X63" s="201">
        <v>24.17</v>
      </c>
      <c r="Y63" s="201">
        <v>0</v>
      </c>
      <c r="Z63" s="201">
        <v>34.200000000000003</v>
      </c>
      <c r="AA63" s="201">
        <v>22.17</v>
      </c>
      <c r="AB63" s="201">
        <v>0</v>
      </c>
      <c r="AC63" s="201">
        <v>6.02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33.36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79.849999999999994</v>
      </c>
      <c r="L64" s="201">
        <v>61.56</v>
      </c>
      <c r="M64" s="201">
        <v>0</v>
      </c>
      <c r="N64" s="201">
        <v>29.03</v>
      </c>
      <c r="O64" s="201">
        <v>48.75</v>
      </c>
      <c r="P64" s="201">
        <v>60.22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282.94</v>
      </c>
      <c r="V64" s="201">
        <v>2.86</v>
      </c>
      <c r="W64" s="201">
        <v>8.1300000000000008</v>
      </c>
      <c r="X64" s="201">
        <v>24.17</v>
      </c>
      <c r="Y64" s="201">
        <v>0</v>
      </c>
      <c r="Z64" s="201">
        <v>34.200000000000003</v>
      </c>
      <c r="AA64" s="201">
        <v>22.17</v>
      </c>
      <c r="AB64" s="201">
        <v>0</v>
      </c>
      <c r="AC64" s="201">
        <v>6.02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33.36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79.849999999999994</v>
      </c>
      <c r="L65" s="201">
        <v>61.56</v>
      </c>
      <c r="M65" s="201">
        <v>0</v>
      </c>
      <c r="N65" s="201">
        <v>29.03</v>
      </c>
      <c r="O65" s="201">
        <v>48.75</v>
      </c>
      <c r="P65" s="201">
        <v>60.22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282.94</v>
      </c>
      <c r="V65" s="201">
        <v>2.86</v>
      </c>
      <c r="W65" s="201">
        <v>8.1300000000000008</v>
      </c>
      <c r="X65" s="201">
        <v>24.17</v>
      </c>
      <c r="Y65" s="201">
        <v>0</v>
      </c>
      <c r="Z65" s="201">
        <v>34.200000000000003</v>
      </c>
      <c r="AA65" s="201">
        <v>22.17</v>
      </c>
      <c r="AB65" s="201">
        <v>0</v>
      </c>
      <c r="AC65" s="201">
        <v>6.02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33.36</v>
      </c>
      <c r="AJ65" s="201">
        <v>0</v>
      </c>
      <c r="AK65" s="201">
        <v>5.49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79.849999999999994</v>
      </c>
      <c r="L66" s="201">
        <v>61.56</v>
      </c>
      <c r="M66" s="201">
        <v>0</v>
      </c>
      <c r="N66" s="201">
        <v>29.03</v>
      </c>
      <c r="O66" s="201">
        <v>48.75</v>
      </c>
      <c r="P66" s="201">
        <v>60.22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282.94</v>
      </c>
      <c r="V66" s="201">
        <v>2.86</v>
      </c>
      <c r="W66" s="201">
        <v>8.1300000000000008</v>
      </c>
      <c r="X66" s="201">
        <v>24.17</v>
      </c>
      <c r="Y66" s="201">
        <v>0</v>
      </c>
      <c r="Z66" s="201">
        <v>34.200000000000003</v>
      </c>
      <c r="AA66" s="201">
        <v>22.17</v>
      </c>
      <c r="AB66" s="201">
        <v>0</v>
      </c>
      <c r="AC66" s="201">
        <v>6.02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33.36</v>
      </c>
      <c r="AJ66" s="201">
        <v>0</v>
      </c>
      <c r="AK66" s="201">
        <v>5.49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79.849999999999994</v>
      </c>
      <c r="L67" s="201">
        <v>61.56</v>
      </c>
      <c r="M67" s="201">
        <v>0</v>
      </c>
      <c r="N67" s="201">
        <v>29.03</v>
      </c>
      <c r="O67" s="201">
        <v>48.75</v>
      </c>
      <c r="P67" s="201">
        <v>52.87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282.94</v>
      </c>
      <c r="V67" s="201">
        <v>2.86</v>
      </c>
      <c r="W67" s="201">
        <v>7.46</v>
      </c>
      <c r="X67" s="201">
        <v>24.17</v>
      </c>
      <c r="Y67" s="201">
        <v>0</v>
      </c>
      <c r="Z67" s="201">
        <v>34.200000000000003</v>
      </c>
      <c r="AA67" s="201">
        <v>22.17</v>
      </c>
      <c r="AB67" s="201">
        <v>0</v>
      </c>
      <c r="AC67" s="201">
        <v>6.02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33.36</v>
      </c>
      <c r="AJ67" s="201">
        <v>0</v>
      </c>
      <c r="AK67" s="201">
        <v>23.54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79.849999999999994</v>
      </c>
      <c r="L68" s="201">
        <v>61.56</v>
      </c>
      <c r="M68" s="201">
        <v>0</v>
      </c>
      <c r="N68" s="201">
        <v>29.03</v>
      </c>
      <c r="O68" s="201">
        <v>48.75</v>
      </c>
      <c r="P68" s="201">
        <v>41.37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282.94</v>
      </c>
      <c r="V68" s="201">
        <v>2.86</v>
      </c>
      <c r="W68" s="201">
        <v>7.46</v>
      </c>
      <c r="X68" s="201">
        <v>24.17</v>
      </c>
      <c r="Y68" s="201">
        <v>0</v>
      </c>
      <c r="Z68" s="201">
        <v>34.200000000000003</v>
      </c>
      <c r="AA68" s="201">
        <v>22.17</v>
      </c>
      <c r="AB68" s="201">
        <v>0</v>
      </c>
      <c r="AC68" s="201">
        <v>6.02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33.36</v>
      </c>
      <c r="AJ68" s="201">
        <v>0</v>
      </c>
      <c r="AK68" s="201">
        <v>34.520000000000003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79.849999999999994</v>
      </c>
      <c r="L69" s="201">
        <v>61.56</v>
      </c>
      <c r="M69" s="201">
        <v>0</v>
      </c>
      <c r="N69" s="201">
        <v>29.03</v>
      </c>
      <c r="O69" s="201">
        <v>48.75</v>
      </c>
      <c r="P69" s="201">
        <v>42.8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282.94</v>
      </c>
      <c r="V69" s="201">
        <v>2.86</v>
      </c>
      <c r="W69" s="201">
        <v>7.46</v>
      </c>
      <c r="X69" s="201">
        <v>24.17</v>
      </c>
      <c r="Y69" s="201">
        <v>0</v>
      </c>
      <c r="Z69" s="201">
        <v>34.200000000000003</v>
      </c>
      <c r="AA69" s="201">
        <v>22.17</v>
      </c>
      <c r="AB69" s="201">
        <v>0</v>
      </c>
      <c r="AC69" s="201">
        <v>6.02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33.36</v>
      </c>
      <c r="AJ69" s="201">
        <v>0</v>
      </c>
      <c r="AK69" s="201">
        <v>46.02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79.849999999999994</v>
      </c>
      <c r="L70" s="201">
        <v>61.56</v>
      </c>
      <c r="M70" s="201">
        <v>0</v>
      </c>
      <c r="N70" s="201">
        <v>29.03</v>
      </c>
      <c r="O70" s="201">
        <v>48.75</v>
      </c>
      <c r="P70" s="201">
        <v>42.8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282.94</v>
      </c>
      <c r="V70" s="201">
        <v>2.86</v>
      </c>
      <c r="W70" s="201">
        <v>7.46</v>
      </c>
      <c r="X70" s="201">
        <v>24.17</v>
      </c>
      <c r="Y70" s="201">
        <v>0</v>
      </c>
      <c r="Z70" s="201">
        <v>34.200000000000003</v>
      </c>
      <c r="AA70" s="201">
        <v>22.17</v>
      </c>
      <c r="AB70" s="201">
        <v>0</v>
      </c>
      <c r="AC70" s="201">
        <v>6.02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33.36</v>
      </c>
      <c r="AJ70" s="201">
        <v>0</v>
      </c>
      <c r="AK70" s="201">
        <v>46.02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79.849999999999994</v>
      </c>
      <c r="L71" s="201">
        <v>61.56</v>
      </c>
      <c r="M71" s="201">
        <v>0</v>
      </c>
      <c r="N71" s="201">
        <v>29.03</v>
      </c>
      <c r="O71" s="201">
        <v>48.75</v>
      </c>
      <c r="P71" s="201">
        <v>42.8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282.94</v>
      </c>
      <c r="V71" s="201">
        <v>2.86</v>
      </c>
      <c r="W71" s="201">
        <v>7.46</v>
      </c>
      <c r="X71" s="201">
        <v>24.17</v>
      </c>
      <c r="Y71" s="201">
        <v>0</v>
      </c>
      <c r="Z71" s="201">
        <v>34.200000000000003</v>
      </c>
      <c r="AA71" s="201">
        <v>22.17</v>
      </c>
      <c r="AB71" s="201">
        <v>0</v>
      </c>
      <c r="AC71" s="201">
        <v>6.02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33.39</v>
      </c>
      <c r="AJ71" s="201">
        <v>0</v>
      </c>
      <c r="AK71" s="201">
        <v>46.02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79.849999999999994</v>
      </c>
      <c r="L72" s="201">
        <v>61.56</v>
      </c>
      <c r="M72" s="201">
        <v>0</v>
      </c>
      <c r="N72" s="201">
        <v>29.03</v>
      </c>
      <c r="O72" s="201">
        <v>48.75</v>
      </c>
      <c r="P72" s="201">
        <v>42.8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282.94</v>
      </c>
      <c r="V72" s="201">
        <v>2.86</v>
      </c>
      <c r="W72" s="201">
        <v>7.46</v>
      </c>
      <c r="X72" s="201">
        <v>24.17</v>
      </c>
      <c r="Y72" s="201">
        <v>0</v>
      </c>
      <c r="Z72" s="201">
        <v>34.200000000000003</v>
      </c>
      <c r="AA72" s="201">
        <v>22.17</v>
      </c>
      <c r="AB72" s="201">
        <v>0</v>
      </c>
      <c r="AC72" s="201">
        <v>6.02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33.39</v>
      </c>
      <c r="AJ72" s="201">
        <v>0</v>
      </c>
      <c r="AK72" s="201">
        <v>46.02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79.849999999999994</v>
      </c>
      <c r="L73" s="201">
        <v>61.56</v>
      </c>
      <c r="M73" s="201">
        <v>0</v>
      </c>
      <c r="N73" s="201">
        <v>29.03</v>
      </c>
      <c r="O73" s="201">
        <v>48.75</v>
      </c>
      <c r="P73" s="201">
        <v>42.8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282.94</v>
      </c>
      <c r="V73" s="201">
        <v>2.86</v>
      </c>
      <c r="W73" s="201">
        <v>7.46</v>
      </c>
      <c r="X73" s="201">
        <v>24.17</v>
      </c>
      <c r="Y73" s="201">
        <v>0</v>
      </c>
      <c r="Z73" s="201">
        <v>34.200000000000003</v>
      </c>
      <c r="AA73" s="201">
        <v>22.17</v>
      </c>
      <c r="AB73" s="201">
        <v>0</v>
      </c>
      <c r="AC73" s="201">
        <v>6.02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33.36</v>
      </c>
      <c r="AJ73" s="201">
        <v>0</v>
      </c>
      <c r="AK73" s="201">
        <v>46.02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22.95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79.849999999999994</v>
      </c>
      <c r="L74" s="201">
        <v>61.56</v>
      </c>
      <c r="M74" s="201">
        <v>0</v>
      </c>
      <c r="N74" s="201">
        <v>29.03</v>
      </c>
      <c r="O74" s="201">
        <v>48.75</v>
      </c>
      <c r="P74" s="201">
        <v>42.8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282.94</v>
      </c>
      <c r="V74" s="201">
        <v>2.86</v>
      </c>
      <c r="W74" s="201">
        <v>7.46</v>
      </c>
      <c r="X74" s="201">
        <v>24.17</v>
      </c>
      <c r="Y74" s="201">
        <v>0</v>
      </c>
      <c r="Z74" s="201">
        <v>34.200000000000003</v>
      </c>
      <c r="AA74" s="201">
        <v>22.17</v>
      </c>
      <c r="AB74" s="201">
        <v>0</v>
      </c>
      <c r="AC74" s="201">
        <v>6.02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33.39</v>
      </c>
      <c r="AJ74" s="201">
        <v>0</v>
      </c>
      <c r="AK74" s="201">
        <v>46.02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12.27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79.849999999999994</v>
      </c>
      <c r="L75" s="201">
        <v>61.56</v>
      </c>
      <c r="M75" s="201">
        <v>0</v>
      </c>
      <c r="N75" s="201">
        <v>29.03</v>
      </c>
      <c r="O75" s="201">
        <v>48.75</v>
      </c>
      <c r="P75" s="201">
        <v>41.37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282.94</v>
      </c>
      <c r="V75" s="201">
        <v>2.86</v>
      </c>
      <c r="W75" s="201">
        <v>7.46</v>
      </c>
      <c r="X75" s="201">
        <v>24.17</v>
      </c>
      <c r="Y75" s="201">
        <v>0</v>
      </c>
      <c r="Z75" s="201">
        <v>34.200000000000003</v>
      </c>
      <c r="AA75" s="201">
        <v>22.17</v>
      </c>
      <c r="AB75" s="201">
        <v>0</v>
      </c>
      <c r="AC75" s="201">
        <v>6.02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33.36</v>
      </c>
      <c r="AJ75" s="201">
        <v>0</v>
      </c>
      <c r="AK75" s="201">
        <v>46.02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79.849999999999994</v>
      </c>
      <c r="L76" s="201">
        <v>61.56</v>
      </c>
      <c r="M76" s="201">
        <v>0</v>
      </c>
      <c r="N76" s="201">
        <v>29.03</v>
      </c>
      <c r="O76" s="201">
        <v>48.75</v>
      </c>
      <c r="P76" s="201">
        <v>41.37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282.94</v>
      </c>
      <c r="V76" s="201">
        <v>2.86</v>
      </c>
      <c r="W76" s="201">
        <v>7.46</v>
      </c>
      <c r="X76" s="201">
        <v>24.17</v>
      </c>
      <c r="Y76" s="201">
        <v>0</v>
      </c>
      <c r="Z76" s="201">
        <v>34.200000000000003</v>
      </c>
      <c r="AA76" s="201">
        <v>22.17</v>
      </c>
      <c r="AB76" s="201">
        <v>0</v>
      </c>
      <c r="AC76" s="201">
        <v>6.02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33.36</v>
      </c>
      <c r="AJ76" s="201">
        <v>0</v>
      </c>
      <c r="AK76" s="201">
        <v>46.02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79.849999999999994</v>
      </c>
      <c r="L77" s="201">
        <v>61.56</v>
      </c>
      <c r="M77" s="201">
        <v>0</v>
      </c>
      <c r="N77" s="201">
        <v>29.03</v>
      </c>
      <c r="O77" s="201">
        <v>48.75</v>
      </c>
      <c r="P77" s="201">
        <v>41.37</v>
      </c>
      <c r="Q77" s="201">
        <v>2.68</v>
      </c>
      <c r="R77" s="201">
        <v>10.42</v>
      </c>
      <c r="S77" s="201">
        <v>6.48</v>
      </c>
      <c r="T77" s="201">
        <v>0</v>
      </c>
      <c r="U77" s="201">
        <v>282.94</v>
      </c>
      <c r="V77" s="201">
        <v>2.86</v>
      </c>
      <c r="W77" s="201">
        <v>8.1300000000000008</v>
      </c>
      <c r="X77" s="201">
        <v>24.17</v>
      </c>
      <c r="Y77" s="201">
        <v>0</v>
      </c>
      <c r="Z77" s="201">
        <v>34.200000000000003</v>
      </c>
      <c r="AA77" s="201">
        <v>22.17</v>
      </c>
      <c r="AB77" s="201">
        <v>0</v>
      </c>
      <c r="AC77" s="201">
        <v>6.02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33.36</v>
      </c>
      <c r="AJ77" s="201">
        <v>0</v>
      </c>
      <c r="AK77" s="201">
        <v>46.02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79.849999999999994</v>
      </c>
      <c r="L78" s="201">
        <v>61.56</v>
      </c>
      <c r="M78" s="201">
        <v>0</v>
      </c>
      <c r="N78" s="201">
        <v>29.03</v>
      </c>
      <c r="O78" s="201">
        <v>48.75</v>
      </c>
      <c r="P78" s="201">
        <v>41.37</v>
      </c>
      <c r="Q78" s="201">
        <v>2.68</v>
      </c>
      <c r="R78" s="201">
        <v>10.42</v>
      </c>
      <c r="S78" s="201">
        <v>6.48</v>
      </c>
      <c r="T78" s="201">
        <v>0</v>
      </c>
      <c r="U78" s="201">
        <v>282.94</v>
      </c>
      <c r="V78" s="201">
        <v>2.86</v>
      </c>
      <c r="W78" s="201">
        <v>8.1300000000000008</v>
      </c>
      <c r="X78" s="201">
        <v>24.17</v>
      </c>
      <c r="Y78" s="201">
        <v>0</v>
      </c>
      <c r="Z78" s="201">
        <v>34.200000000000003</v>
      </c>
      <c r="AA78" s="201">
        <v>22.17</v>
      </c>
      <c r="AB78" s="201">
        <v>0</v>
      </c>
      <c r="AC78" s="201">
        <v>13.26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36.64</v>
      </c>
      <c r="AJ78" s="201">
        <v>0</v>
      </c>
      <c r="AK78" s="201">
        <v>46.02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79.849999999999994</v>
      </c>
      <c r="L79" s="201">
        <v>61.56</v>
      </c>
      <c r="M79" s="201">
        <v>0</v>
      </c>
      <c r="N79" s="201">
        <v>29.03</v>
      </c>
      <c r="O79" s="201">
        <v>48.75</v>
      </c>
      <c r="P79" s="201">
        <v>42.08</v>
      </c>
      <c r="Q79" s="201">
        <v>2.68</v>
      </c>
      <c r="R79" s="201">
        <v>10.42</v>
      </c>
      <c r="S79" s="201">
        <v>6.48</v>
      </c>
      <c r="T79" s="201">
        <v>0</v>
      </c>
      <c r="U79" s="201">
        <v>282.94</v>
      </c>
      <c r="V79" s="201">
        <v>2.86</v>
      </c>
      <c r="W79" s="201">
        <v>8.1300000000000008</v>
      </c>
      <c r="X79" s="201">
        <v>24.17</v>
      </c>
      <c r="Y79" s="201">
        <v>0</v>
      </c>
      <c r="Z79" s="201">
        <v>34.200000000000003</v>
      </c>
      <c r="AA79" s="201">
        <v>22.17</v>
      </c>
      <c r="AB79" s="201">
        <v>0</v>
      </c>
      <c r="AC79" s="201">
        <v>13.26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36.64</v>
      </c>
      <c r="AJ79" s="201">
        <v>0</v>
      </c>
      <c r="AK79" s="201">
        <v>46.8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79.849999999999994</v>
      </c>
      <c r="L80" s="201">
        <v>61.56</v>
      </c>
      <c r="M80" s="201">
        <v>0</v>
      </c>
      <c r="N80" s="201">
        <v>29.03</v>
      </c>
      <c r="O80" s="201">
        <v>48.75</v>
      </c>
      <c r="P80" s="201">
        <v>42.08</v>
      </c>
      <c r="Q80" s="201">
        <v>2.68</v>
      </c>
      <c r="R80" s="201">
        <v>10.42</v>
      </c>
      <c r="S80" s="201">
        <v>6.48</v>
      </c>
      <c r="T80" s="201">
        <v>0</v>
      </c>
      <c r="U80" s="201">
        <v>282.94</v>
      </c>
      <c r="V80" s="201">
        <v>2.86</v>
      </c>
      <c r="W80" s="201">
        <v>8.1300000000000008</v>
      </c>
      <c r="X80" s="201">
        <v>24.17</v>
      </c>
      <c r="Y80" s="201">
        <v>0</v>
      </c>
      <c r="Z80" s="201">
        <v>34.200000000000003</v>
      </c>
      <c r="AA80" s="201">
        <v>22.17</v>
      </c>
      <c r="AB80" s="201">
        <v>0</v>
      </c>
      <c r="AC80" s="201">
        <v>13.26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36.64</v>
      </c>
      <c r="AJ80" s="201">
        <v>0</v>
      </c>
      <c r="AK80" s="201">
        <v>46.8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79.849999999999994</v>
      </c>
      <c r="L81" s="201">
        <v>61.56</v>
      </c>
      <c r="M81" s="201">
        <v>0</v>
      </c>
      <c r="N81" s="201">
        <v>29.03</v>
      </c>
      <c r="O81" s="201">
        <v>48.75</v>
      </c>
      <c r="P81" s="201">
        <v>42.08</v>
      </c>
      <c r="Q81" s="201">
        <v>2.68</v>
      </c>
      <c r="R81" s="201">
        <v>10.42</v>
      </c>
      <c r="S81" s="201">
        <v>6.48</v>
      </c>
      <c r="T81" s="201">
        <v>0</v>
      </c>
      <c r="U81" s="201">
        <v>282.94</v>
      </c>
      <c r="V81" s="201">
        <v>2.86</v>
      </c>
      <c r="W81" s="201">
        <v>8.1300000000000008</v>
      </c>
      <c r="X81" s="201">
        <v>24.17</v>
      </c>
      <c r="Y81" s="201">
        <v>0</v>
      </c>
      <c r="Z81" s="201">
        <v>34.200000000000003</v>
      </c>
      <c r="AA81" s="201">
        <v>22.17</v>
      </c>
      <c r="AB81" s="201">
        <v>0</v>
      </c>
      <c r="AC81" s="201">
        <v>13.26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36.64</v>
      </c>
      <c r="AJ81" s="201">
        <v>0</v>
      </c>
      <c r="AK81" s="201">
        <v>46.8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79.849999999999994</v>
      </c>
      <c r="L82" s="201">
        <v>61.56</v>
      </c>
      <c r="M82" s="201">
        <v>0</v>
      </c>
      <c r="N82" s="201">
        <v>29.03</v>
      </c>
      <c r="O82" s="201">
        <v>48.75</v>
      </c>
      <c r="P82" s="201">
        <v>42.08</v>
      </c>
      <c r="Q82" s="201">
        <v>2.68</v>
      </c>
      <c r="R82" s="201">
        <v>10.42</v>
      </c>
      <c r="S82" s="201">
        <v>6.48</v>
      </c>
      <c r="T82" s="201">
        <v>0</v>
      </c>
      <c r="U82" s="201">
        <v>282.94</v>
      </c>
      <c r="V82" s="201">
        <v>2.86</v>
      </c>
      <c r="W82" s="201">
        <v>8.1300000000000008</v>
      </c>
      <c r="X82" s="201">
        <v>24.17</v>
      </c>
      <c r="Y82" s="201">
        <v>0</v>
      </c>
      <c r="Z82" s="201">
        <v>34.200000000000003</v>
      </c>
      <c r="AA82" s="201">
        <v>22.17</v>
      </c>
      <c r="AB82" s="201">
        <v>0</v>
      </c>
      <c r="AC82" s="201">
        <v>13.26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36.64</v>
      </c>
      <c r="AJ82" s="201">
        <v>0</v>
      </c>
      <c r="AK82" s="201">
        <v>46.8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79.849999999999994</v>
      </c>
      <c r="L83" s="201">
        <v>61.56</v>
      </c>
      <c r="M83" s="201">
        <v>0</v>
      </c>
      <c r="N83" s="201">
        <v>29.03</v>
      </c>
      <c r="O83" s="201">
        <v>48.75</v>
      </c>
      <c r="P83" s="201">
        <v>42.08</v>
      </c>
      <c r="Q83" s="201">
        <v>2.68</v>
      </c>
      <c r="R83" s="201">
        <v>10.42</v>
      </c>
      <c r="S83" s="201">
        <v>6.48</v>
      </c>
      <c r="T83" s="201">
        <v>0</v>
      </c>
      <c r="U83" s="201">
        <v>282.94</v>
      </c>
      <c r="V83" s="201">
        <v>2.86</v>
      </c>
      <c r="W83" s="201">
        <v>8.1300000000000008</v>
      </c>
      <c r="X83" s="201">
        <v>24.17</v>
      </c>
      <c r="Y83" s="201">
        <v>0</v>
      </c>
      <c r="Z83" s="201">
        <v>34.200000000000003</v>
      </c>
      <c r="AA83" s="201">
        <v>22.17</v>
      </c>
      <c r="AB83" s="201">
        <v>0</v>
      </c>
      <c r="AC83" s="201">
        <v>13.26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36.64</v>
      </c>
      <c r="AJ83" s="201">
        <v>0</v>
      </c>
      <c r="AK83" s="201">
        <v>46.8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79.849999999999994</v>
      </c>
      <c r="L84" s="201">
        <v>61.56</v>
      </c>
      <c r="M84" s="201">
        <v>0</v>
      </c>
      <c r="N84" s="201">
        <v>29.03</v>
      </c>
      <c r="O84" s="201">
        <v>48.75</v>
      </c>
      <c r="P84" s="201">
        <v>42.08</v>
      </c>
      <c r="Q84" s="201">
        <v>2.68</v>
      </c>
      <c r="R84" s="201">
        <v>10.42</v>
      </c>
      <c r="S84" s="201">
        <v>6.48</v>
      </c>
      <c r="T84" s="201">
        <v>0</v>
      </c>
      <c r="U84" s="201">
        <v>282.94</v>
      </c>
      <c r="V84" s="201">
        <v>2.86</v>
      </c>
      <c r="W84" s="201">
        <v>8.1300000000000008</v>
      </c>
      <c r="X84" s="201">
        <v>24.17</v>
      </c>
      <c r="Y84" s="201">
        <v>0</v>
      </c>
      <c r="Z84" s="201">
        <v>34.200000000000003</v>
      </c>
      <c r="AA84" s="201">
        <v>22.17</v>
      </c>
      <c r="AB84" s="201">
        <v>0</v>
      </c>
      <c r="AC84" s="201">
        <v>13.26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36.64</v>
      </c>
      <c r="AJ84" s="201">
        <v>0</v>
      </c>
      <c r="AK84" s="201">
        <v>46.8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79.849999999999994</v>
      </c>
      <c r="L85" s="201">
        <v>61.56</v>
      </c>
      <c r="M85" s="201">
        <v>0</v>
      </c>
      <c r="N85" s="201">
        <v>29.03</v>
      </c>
      <c r="O85" s="201">
        <v>48.75</v>
      </c>
      <c r="P85" s="201">
        <v>42.08</v>
      </c>
      <c r="Q85" s="201">
        <v>2.68</v>
      </c>
      <c r="R85" s="201">
        <v>10.42</v>
      </c>
      <c r="S85" s="201">
        <v>6.48</v>
      </c>
      <c r="T85" s="201">
        <v>0</v>
      </c>
      <c r="U85" s="201">
        <v>282.94</v>
      </c>
      <c r="V85" s="201">
        <v>2.86</v>
      </c>
      <c r="W85" s="201">
        <v>7.31</v>
      </c>
      <c r="X85" s="201">
        <v>24.17</v>
      </c>
      <c r="Y85" s="201">
        <v>0</v>
      </c>
      <c r="Z85" s="201">
        <v>34.200000000000003</v>
      </c>
      <c r="AA85" s="201">
        <v>22.17</v>
      </c>
      <c r="AB85" s="201">
        <v>0</v>
      </c>
      <c r="AC85" s="201">
        <v>13.26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36.64</v>
      </c>
      <c r="AJ85" s="201">
        <v>0</v>
      </c>
      <c r="AK85" s="201">
        <v>46.8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79.849999999999994</v>
      </c>
      <c r="L86" s="201">
        <v>61.56</v>
      </c>
      <c r="M86" s="201">
        <v>0</v>
      </c>
      <c r="N86" s="201">
        <v>29.03</v>
      </c>
      <c r="O86" s="201">
        <v>48.75</v>
      </c>
      <c r="P86" s="201">
        <v>42.08</v>
      </c>
      <c r="Q86" s="201">
        <v>2.68</v>
      </c>
      <c r="R86" s="201">
        <v>10.42</v>
      </c>
      <c r="S86" s="201">
        <v>6.48</v>
      </c>
      <c r="T86" s="201">
        <v>0</v>
      </c>
      <c r="U86" s="201">
        <v>282.94</v>
      </c>
      <c r="V86" s="201">
        <v>2.86</v>
      </c>
      <c r="W86" s="201">
        <v>7.31</v>
      </c>
      <c r="X86" s="201">
        <v>24.17</v>
      </c>
      <c r="Y86" s="201">
        <v>0</v>
      </c>
      <c r="Z86" s="201">
        <v>34.200000000000003</v>
      </c>
      <c r="AA86" s="201">
        <v>22.17</v>
      </c>
      <c r="AB86" s="201">
        <v>0</v>
      </c>
      <c r="AC86" s="201">
        <v>13.26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36.64</v>
      </c>
      <c r="AJ86" s="201">
        <v>0</v>
      </c>
      <c r="AK86" s="201">
        <v>46.8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79.849999999999994</v>
      </c>
      <c r="L87" s="201">
        <v>61.56</v>
      </c>
      <c r="M87" s="201">
        <v>0</v>
      </c>
      <c r="N87" s="201">
        <v>29.03</v>
      </c>
      <c r="O87" s="201">
        <v>48.75</v>
      </c>
      <c r="P87" s="201">
        <v>42.08</v>
      </c>
      <c r="Q87" s="201">
        <v>2.68</v>
      </c>
      <c r="R87" s="201">
        <v>10.42</v>
      </c>
      <c r="S87" s="201">
        <v>6.48</v>
      </c>
      <c r="T87" s="201">
        <v>0</v>
      </c>
      <c r="U87" s="201">
        <v>282.94</v>
      </c>
      <c r="V87" s="201">
        <v>2.86</v>
      </c>
      <c r="W87" s="201">
        <v>8.1300000000000008</v>
      </c>
      <c r="X87" s="201">
        <v>24.17</v>
      </c>
      <c r="Y87" s="201">
        <v>0</v>
      </c>
      <c r="Z87" s="201">
        <v>34.200000000000003</v>
      </c>
      <c r="AA87" s="201">
        <v>22.17</v>
      </c>
      <c r="AB87" s="201">
        <v>0</v>
      </c>
      <c r="AC87" s="201">
        <v>13.26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36.64</v>
      </c>
      <c r="AJ87" s="201">
        <v>0</v>
      </c>
      <c r="AK87" s="201">
        <v>46.8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79.849999999999994</v>
      </c>
      <c r="L88" s="201">
        <v>61.56</v>
      </c>
      <c r="M88" s="201">
        <v>0</v>
      </c>
      <c r="N88" s="201">
        <v>29.03</v>
      </c>
      <c r="O88" s="201">
        <v>48.75</v>
      </c>
      <c r="P88" s="201">
        <v>42.08</v>
      </c>
      <c r="Q88" s="201">
        <v>2.68</v>
      </c>
      <c r="R88" s="201">
        <v>10.42</v>
      </c>
      <c r="S88" s="201">
        <v>6.48</v>
      </c>
      <c r="T88" s="201">
        <v>0</v>
      </c>
      <c r="U88" s="201">
        <v>282.94</v>
      </c>
      <c r="V88" s="201">
        <v>2.86</v>
      </c>
      <c r="W88" s="201">
        <v>8.1300000000000008</v>
      </c>
      <c r="X88" s="201">
        <v>24.17</v>
      </c>
      <c r="Y88" s="201">
        <v>0</v>
      </c>
      <c r="Z88" s="201">
        <v>34.200000000000003</v>
      </c>
      <c r="AA88" s="201">
        <v>22.17</v>
      </c>
      <c r="AB88" s="201">
        <v>0</v>
      </c>
      <c r="AC88" s="201">
        <v>13.26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36.64</v>
      </c>
      <c r="AJ88" s="201">
        <v>0</v>
      </c>
      <c r="AK88" s="201">
        <v>46.8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79.849999999999994</v>
      </c>
      <c r="L89" s="201">
        <v>61.56</v>
      </c>
      <c r="M89" s="201">
        <v>0</v>
      </c>
      <c r="N89" s="201">
        <v>29.03</v>
      </c>
      <c r="O89" s="201">
        <v>48.75</v>
      </c>
      <c r="P89" s="201">
        <v>42.08</v>
      </c>
      <c r="Q89" s="201">
        <v>2.68</v>
      </c>
      <c r="R89" s="201">
        <v>10.42</v>
      </c>
      <c r="S89" s="201">
        <v>6.48</v>
      </c>
      <c r="T89" s="201">
        <v>0</v>
      </c>
      <c r="U89" s="201">
        <v>282.94</v>
      </c>
      <c r="V89" s="201">
        <v>2.86</v>
      </c>
      <c r="W89" s="201">
        <v>8.1300000000000008</v>
      </c>
      <c r="X89" s="201">
        <v>24.17</v>
      </c>
      <c r="Y89" s="201">
        <v>0</v>
      </c>
      <c r="Z89" s="201">
        <v>34.200000000000003</v>
      </c>
      <c r="AA89" s="201">
        <v>22.17</v>
      </c>
      <c r="AB89" s="201">
        <v>0</v>
      </c>
      <c r="AC89" s="201">
        <v>13.26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36.64</v>
      </c>
      <c r="AJ89" s="201">
        <v>0</v>
      </c>
      <c r="AK89" s="201">
        <v>46.8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79.849999999999994</v>
      </c>
      <c r="L90" s="201">
        <v>61.56</v>
      </c>
      <c r="M90" s="201">
        <v>0</v>
      </c>
      <c r="N90" s="201">
        <v>29.03</v>
      </c>
      <c r="O90" s="201">
        <v>48.75</v>
      </c>
      <c r="P90" s="201">
        <v>42.08</v>
      </c>
      <c r="Q90" s="201">
        <v>2.68</v>
      </c>
      <c r="R90" s="201">
        <v>10.42</v>
      </c>
      <c r="S90" s="201">
        <v>6.48</v>
      </c>
      <c r="T90" s="201">
        <v>0</v>
      </c>
      <c r="U90" s="201">
        <v>282.94</v>
      </c>
      <c r="V90" s="201">
        <v>2.86</v>
      </c>
      <c r="W90" s="201">
        <v>8.1300000000000008</v>
      </c>
      <c r="X90" s="201">
        <v>24.17</v>
      </c>
      <c r="Y90" s="201">
        <v>0</v>
      </c>
      <c r="Z90" s="201">
        <v>34.200000000000003</v>
      </c>
      <c r="AA90" s="201">
        <v>22.17</v>
      </c>
      <c r="AB90" s="201">
        <v>0</v>
      </c>
      <c r="AC90" s="201">
        <v>13.26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36.64</v>
      </c>
      <c r="AJ90" s="201">
        <v>0</v>
      </c>
      <c r="AK90" s="201">
        <v>46.8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79.849999999999994</v>
      </c>
      <c r="L91" s="201">
        <v>61.56</v>
      </c>
      <c r="M91" s="201">
        <v>0</v>
      </c>
      <c r="N91" s="201">
        <v>29.03</v>
      </c>
      <c r="O91" s="201">
        <v>48.75</v>
      </c>
      <c r="P91" s="201">
        <v>42.08</v>
      </c>
      <c r="Q91" s="201">
        <v>2.68</v>
      </c>
      <c r="R91" s="201">
        <v>10.42</v>
      </c>
      <c r="S91" s="201">
        <v>6.48</v>
      </c>
      <c r="T91" s="201">
        <v>0</v>
      </c>
      <c r="U91" s="201">
        <v>282.94</v>
      </c>
      <c r="V91" s="201">
        <v>2.86</v>
      </c>
      <c r="W91" s="201">
        <v>8.1300000000000008</v>
      </c>
      <c r="X91" s="201">
        <v>24.17</v>
      </c>
      <c r="Y91" s="201">
        <v>0</v>
      </c>
      <c r="Z91" s="201">
        <v>34.200000000000003</v>
      </c>
      <c r="AA91" s="201">
        <v>22.17</v>
      </c>
      <c r="AB91" s="201">
        <v>0</v>
      </c>
      <c r="AC91" s="201">
        <v>13.26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38.25</v>
      </c>
      <c r="AJ91" s="201">
        <v>0</v>
      </c>
      <c r="AK91" s="201">
        <v>46.8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79.849999999999994</v>
      </c>
      <c r="L92" s="201">
        <v>61.56</v>
      </c>
      <c r="M92" s="201">
        <v>0</v>
      </c>
      <c r="N92" s="201">
        <v>29.03</v>
      </c>
      <c r="O92" s="201">
        <v>48.75</v>
      </c>
      <c r="P92" s="201">
        <v>42.08</v>
      </c>
      <c r="Q92" s="201">
        <v>2.68</v>
      </c>
      <c r="R92" s="201">
        <v>10.42</v>
      </c>
      <c r="S92" s="201">
        <v>6.48</v>
      </c>
      <c r="T92" s="201">
        <v>0</v>
      </c>
      <c r="U92" s="201">
        <v>282.94</v>
      </c>
      <c r="V92" s="201">
        <v>2.86</v>
      </c>
      <c r="W92" s="201">
        <v>8.1300000000000008</v>
      </c>
      <c r="X92" s="201">
        <v>24.17</v>
      </c>
      <c r="Y92" s="201">
        <v>0</v>
      </c>
      <c r="Z92" s="201">
        <v>34.200000000000003</v>
      </c>
      <c r="AA92" s="201">
        <v>22.17</v>
      </c>
      <c r="AB92" s="201">
        <v>0</v>
      </c>
      <c r="AC92" s="201">
        <v>14.5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38.25</v>
      </c>
      <c r="AJ92" s="201">
        <v>0</v>
      </c>
      <c r="AK92" s="201">
        <v>46.8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79.849999999999994</v>
      </c>
      <c r="L93" s="201">
        <v>61.56</v>
      </c>
      <c r="M93" s="201">
        <v>0</v>
      </c>
      <c r="N93" s="201">
        <v>29.03</v>
      </c>
      <c r="O93" s="201">
        <v>48.75</v>
      </c>
      <c r="P93" s="201">
        <v>42.08</v>
      </c>
      <c r="Q93" s="201">
        <v>2.68</v>
      </c>
      <c r="R93" s="201">
        <v>10.42</v>
      </c>
      <c r="S93" s="201">
        <v>6.48</v>
      </c>
      <c r="T93" s="201">
        <v>0</v>
      </c>
      <c r="U93" s="201">
        <v>282.94</v>
      </c>
      <c r="V93" s="201">
        <v>2.86</v>
      </c>
      <c r="W93" s="201">
        <v>8.1300000000000008</v>
      </c>
      <c r="X93" s="201">
        <v>24.17</v>
      </c>
      <c r="Y93" s="201">
        <v>0</v>
      </c>
      <c r="Z93" s="201">
        <v>34.200000000000003</v>
      </c>
      <c r="AA93" s="201">
        <v>22.17</v>
      </c>
      <c r="AB93" s="201">
        <v>0</v>
      </c>
      <c r="AC93" s="201">
        <v>14.5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38.25</v>
      </c>
      <c r="AJ93" s="201">
        <v>0</v>
      </c>
      <c r="AK93" s="201">
        <v>46.8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79.849999999999994</v>
      </c>
      <c r="L94" s="201">
        <v>61.56</v>
      </c>
      <c r="M94" s="201">
        <v>0</v>
      </c>
      <c r="N94" s="201">
        <v>29.03</v>
      </c>
      <c r="O94" s="201">
        <v>48.75</v>
      </c>
      <c r="P94" s="201">
        <v>42.08</v>
      </c>
      <c r="Q94" s="201">
        <v>2.68</v>
      </c>
      <c r="R94" s="201">
        <v>10.42</v>
      </c>
      <c r="S94" s="201">
        <v>6.48</v>
      </c>
      <c r="T94" s="201">
        <v>0</v>
      </c>
      <c r="U94" s="201">
        <v>282.94</v>
      </c>
      <c r="V94" s="201">
        <v>2.86</v>
      </c>
      <c r="W94" s="201">
        <v>8.1300000000000008</v>
      </c>
      <c r="X94" s="201">
        <v>24.17</v>
      </c>
      <c r="Y94" s="201">
        <v>0</v>
      </c>
      <c r="Z94" s="201">
        <v>34.200000000000003</v>
      </c>
      <c r="AA94" s="201">
        <v>22.17</v>
      </c>
      <c r="AB94" s="201">
        <v>0</v>
      </c>
      <c r="AC94" s="201">
        <v>14.5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38.25</v>
      </c>
      <c r="AJ94" s="201">
        <v>0</v>
      </c>
      <c r="AK94" s="201">
        <v>46.8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79.849999999999994</v>
      </c>
      <c r="L95" s="201">
        <v>61.56</v>
      </c>
      <c r="M95" s="201">
        <v>0</v>
      </c>
      <c r="N95" s="201">
        <v>29.03</v>
      </c>
      <c r="O95" s="201">
        <v>48.75</v>
      </c>
      <c r="P95" s="201">
        <v>42.08</v>
      </c>
      <c r="Q95" s="201">
        <v>2.68</v>
      </c>
      <c r="R95" s="201">
        <v>10.42</v>
      </c>
      <c r="S95" s="201">
        <v>6.48</v>
      </c>
      <c r="T95" s="201">
        <v>0</v>
      </c>
      <c r="U95" s="201">
        <v>282.94</v>
      </c>
      <c r="V95" s="201">
        <v>2.86</v>
      </c>
      <c r="W95" s="201">
        <v>8.1300000000000008</v>
      </c>
      <c r="X95" s="201">
        <v>24.17</v>
      </c>
      <c r="Y95" s="201">
        <v>0</v>
      </c>
      <c r="Z95" s="201">
        <v>34.200000000000003</v>
      </c>
      <c r="AA95" s="201">
        <v>22.17</v>
      </c>
      <c r="AB95" s="201">
        <v>0</v>
      </c>
      <c r="AC95" s="201">
        <v>14.91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38.25</v>
      </c>
      <c r="AJ95" s="201">
        <v>0</v>
      </c>
      <c r="AK95" s="201">
        <v>46.8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79.849999999999994</v>
      </c>
      <c r="L96" s="201">
        <v>61.56</v>
      </c>
      <c r="M96" s="201">
        <v>0</v>
      </c>
      <c r="N96" s="201">
        <v>29.03</v>
      </c>
      <c r="O96" s="201">
        <v>48.75</v>
      </c>
      <c r="P96" s="201">
        <v>42.08</v>
      </c>
      <c r="Q96" s="201">
        <v>2.68</v>
      </c>
      <c r="R96" s="201">
        <v>10.42</v>
      </c>
      <c r="S96" s="201">
        <v>6.48</v>
      </c>
      <c r="T96" s="201">
        <v>0</v>
      </c>
      <c r="U96" s="201">
        <v>282.94</v>
      </c>
      <c r="V96" s="201">
        <v>2.86</v>
      </c>
      <c r="W96" s="201">
        <v>8.1300000000000008</v>
      </c>
      <c r="X96" s="201">
        <v>24.17</v>
      </c>
      <c r="Y96" s="201">
        <v>0</v>
      </c>
      <c r="Z96" s="201">
        <v>34.200000000000003</v>
      </c>
      <c r="AA96" s="201">
        <v>22.17</v>
      </c>
      <c r="AB96" s="201">
        <v>0</v>
      </c>
      <c r="AC96" s="201">
        <v>14.91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38.25</v>
      </c>
      <c r="AJ96" s="201">
        <v>0</v>
      </c>
      <c r="AK96" s="201">
        <v>46.8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79.849999999999994</v>
      </c>
      <c r="L97" s="201">
        <v>61.56</v>
      </c>
      <c r="M97" s="201">
        <v>0</v>
      </c>
      <c r="N97" s="201">
        <v>29.03</v>
      </c>
      <c r="O97" s="201">
        <v>48.75</v>
      </c>
      <c r="P97" s="201">
        <v>42.08</v>
      </c>
      <c r="Q97" s="201">
        <v>2.68</v>
      </c>
      <c r="R97" s="201">
        <v>10.42</v>
      </c>
      <c r="S97" s="201">
        <v>6.48</v>
      </c>
      <c r="T97" s="201">
        <v>0</v>
      </c>
      <c r="U97" s="201">
        <v>282.94</v>
      </c>
      <c r="V97" s="201">
        <v>2.86</v>
      </c>
      <c r="W97" s="201">
        <v>8.1300000000000008</v>
      </c>
      <c r="X97" s="201">
        <v>24.17</v>
      </c>
      <c r="Y97" s="201">
        <v>0</v>
      </c>
      <c r="Z97" s="201">
        <v>34.200000000000003</v>
      </c>
      <c r="AA97" s="201">
        <v>22.17</v>
      </c>
      <c r="AB97" s="201">
        <v>0</v>
      </c>
      <c r="AC97" s="201">
        <v>14.91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38.25</v>
      </c>
      <c r="AJ97" s="201">
        <v>0</v>
      </c>
      <c r="AK97" s="201">
        <v>46.8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79.849999999999994</v>
      </c>
      <c r="L98" s="201">
        <v>61.56</v>
      </c>
      <c r="M98" s="201">
        <v>0</v>
      </c>
      <c r="N98" s="201">
        <v>29.03</v>
      </c>
      <c r="O98" s="201">
        <v>48.75</v>
      </c>
      <c r="P98" s="201">
        <v>42.08</v>
      </c>
      <c r="Q98" s="201">
        <v>2.68</v>
      </c>
      <c r="R98" s="201">
        <v>10.42</v>
      </c>
      <c r="S98" s="201">
        <v>6.48</v>
      </c>
      <c r="T98" s="201">
        <v>0</v>
      </c>
      <c r="U98" s="201">
        <v>282.94</v>
      </c>
      <c r="V98" s="201">
        <v>2.86</v>
      </c>
      <c r="W98" s="201">
        <v>8.1300000000000008</v>
      </c>
      <c r="X98" s="201">
        <v>24.17</v>
      </c>
      <c r="Y98" s="201">
        <v>0</v>
      </c>
      <c r="Z98" s="201">
        <v>34.200000000000003</v>
      </c>
      <c r="AA98" s="201">
        <v>22.17</v>
      </c>
      <c r="AB98" s="201">
        <v>0</v>
      </c>
      <c r="AC98" s="201">
        <v>14.91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38.25</v>
      </c>
      <c r="AJ98" s="201">
        <v>0</v>
      </c>
      <c r="AK98" s="201">
        <v>46.8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1.6703625000000031</v>
      </c>
      <c r="L99">
        <f t="shared" si="0"/>
        <v>1.234617500000001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1.3030499999999983</v>
      </c>
      <c r="Q99">
        <f t="shared" si="0"/>
        <v>5.8507500000000122E-2</v>
      </c>
      <c r="R99">
        <f t="shared" si="0"/>
        <v>0.1843599999999998</v>
      </c>
      <c r="S99">
        <f t="shared" si="0"/>
        <v>0.1202575000000002</v>
      </c>
      <c r="T99">
        <f t="shared" si="0"/>
        <v>0</v>
      </c>
      <c r="U99">
        <f t="shared" si="0"/>
        <v>6.7905599999999895</v>
      </c>
      <c r="V99">
        <f t="shared" si="0"/>
        <v>7.0087500000000177E-2</v>
      </c>
      <c r="W99">
        <f t="shared" si="0"/>
        <v>0.17231249999999987</v>
      </c>
      <c r="X99">
        <f t="shared" si="0"/>
        <v>0.69192750000000081</v>
      </c>
      <c r="Y99">
        <f t="shared" si="0"/>
        <v>0</v>
      </c>
      <c r="Z99">
        <f t="shared" si="0"/>
        <v>0.82079999999999886</v>
      </c>
      <c r="AA99">
        <f t="shared" si="0"/>
        <v>0.53208000000000077</v>
      </c>
      <c r="AB99">
        <f t="shared" si="0"/>
        <v>0</v>
      </c>
      <c r="AC99">
        <f t="shared" si="0"/>
        <v>0.25148249999999989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0.85243000000000013</v>
      </c>
      <c r="AJ99">
        <f t="shared" si="0"/>
        <v>0</v>
      </c>
      <c r="AK99">
        <f t="shared" si="0"/>
        <v>1.0765925000000012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0.27542749999999999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11.61</v>
      </c>
      <c r="K3" s="201">
        <v>4.55</v>
      </c>
      <c r="L3" s="201">
        <v>559.76</v>
      </c>
      <c r="M3" s="201">
        <v>27.32</v>
      </c>
      <c r="N3" s="201">
        <v>35.07</v>
      </c>
      <c r="O3" s="201">
        <v>0</v>
      </c>
      <c r="P3" s="201">
        <v>37.28</v>
      </c>
      <c r="Q3" s="201">
        <v>3.24</v>
      </c>
      <c r="R3" s="201">
        <v>12.59</v>
      </c>
      <c r="S3" s="201">
        <v>7.84</v>
      </c>
      <c r="T3" s="201">
        <v>0</v>
      </c>
      <c r="U3" s="201">
        <v>62.16</v>
      </c>
      <c r="V3" s="201">
        <v>4.2300000000000004</v>
      </c>
      <c r="W3" s="201">
        <v>10.09</v>
      </c>
      <c r="X3" s="201">
        <v>43.79</v>
      </c>
      <c r="Y3" s="201">
        <v>0</v>
      </c>
      <c r="Z3" s="201">
        <v>37.58</v>
      </c>
      <c r="AA3" s="201">
        <v>26.77</v>
      </c>
      <c r="AB3" s="201">
        <v>0</v>
      </c>
      <c r="AC3" s="201">
        <v>9.11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35.74</v>
      </c>
      <c r="AJ3" s="201">
        <v>0</v>
      </c>
      <c r="AK3" s="201">
        <v>66.34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11.61</v>
      </c>
      <c r="K4" s="201">
        <v>4.55</v>
      </c>
      <c r="L4" s="201">
        <v>559.76</v>
      </c>
      <c r="M4" s="201">
        <v>27.32</v>
      </c>
      <c r="N4" s="201">
        <v>35.07</v>
      </c>
      <c r="O4" s="201">
        <v>0</v>
      </c>
      <c r="P4" s="201">
        <v>37.28</v>
      </c>
      <c r="Q4" s="201">
        <v>3.24</v>
      </c>
      <c r="R4" s="201">
        <v>12.59</v>
      </c>
      <c r="S4" s="201">
        <v>7.84</v>
      </c>
      <c r="T4" s="201">
        <v>0</v>
      </c>
      <c r="U4" s="201">
        <v>62.16</v>
      </c>
      <c r="V4" s="201">
        <v>4.2300000000000004</v>
      </c>
      <c r="W4" s="201">
        <v>10.09</v>
      </c>
      <c r="X4" s="201">
        <v>43.79</v>
      </c>
      <c r="Y4" s="201">
        <v>0</v>
      </c>
      <c r="Z4" s="201">
        <v>37.58</v>
      </c>
      <c r="AA4" s="201">
        <v>26.77</v>
      </c>
      <c r="AB4" s="201">
        <v>0</v>
      </c>
      <c r="AC4" s="201">
        <v>9.11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35.74</v>
      </c>
      <c r="AJ4" s="201">
        <v>0</v>
      </c>
      <c r="AK4" s="201">
        <v>66.34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11.61</v>
      </c>
      <c r="K5" s="201">
        <v>4.55</v>
      </c>
      <c r="L5" s="201">
        <v>559.76</v>
      </c>
      <c r="M5" s="201">
        <v>27.32</v>
      </c>
      <c r="N5" s="201">
        <v>35.07</v>
      </c>
      <c r="O5" s="201">
        <v>0</v>
      </c>
      <c r="P5" s="201">
        <v>37.28</v>
      </c>
      <c r="Q5" s="201">
        <v>3.24</v>
      </c>
      <c r="R5" s="201">
        <v>12.59</v>
      </c>
      <c r="S5" s="201">
        <v>7.84</v>
      </c>
      <c r="T5" s="201">
        <v>0</v>
      </c>
      <c r="U5" s="201">
        <v>62.16</v>
      </c>
      <c r="V5" s="201">
        <v>4.2300000000000004</v>
      </c>
      <c r="W5" s="201">
        <v>10.09</v>
      </c>
      <c r="X5" s="201">
        <v>43.79</v>
      </c>
      <c r="Y5" s="201">
        <v>0</v>
      </c>
      <c r="Z5" s="201">
        <v>37.58</v>
      </c>
      <c r="AA5" s="201">
        <v>26.77</v>
      </c>
      <c r="AB5" s="201">
        <v>0</v>
      </c>
      <c r="AC5" s="201">
        <v>9.11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35.74</v>
      </c>
      <c r="AJ5" s="201">
        <v>0</v>
      </c>
      <c r="AK5" s="201">
        <v>66.34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11.61</v>
      </c>
      <c r="K6" s="201">
        <v>4.55</v>
      </c>
      <c r="L6" s="201">
        <v>559.76</v>
      </c>
      <c r="M6" s="201">
        <v>27.32</v>
      </c>
      <c r="N6" s="201">
        <v>35.07</v>
      </c>
      <c r="O6" s="201">
        <v>0</v>
      </c>
      <c r="P6" s="201">
        <v>37.28</v>
      </c>
      <c r="Q6" s="201">
        <v>3.24</v>
      </c>
      <c r="R6" s="201">
        <v>12.59</v>
      </c>
      <c r="S6" s="201">
        <v>7.84</v>
      </c>
      <c r="T6" s="201">
        <v>0</v>
      </c>
      <c r="U6" s="201">
        <v>62.16</v>
      </c>
      <c r="V6" s="201">
        <v>4.2300000000000004</v>
      </c>
      <c r="W6" s="201">
        <v>10.09</v>
      </c>
      <c r="X6" s="201">
        <v>43.79</v>
      </c>
      <c r="Y6" s="201">
        <v>0</v>
      </c>
      <c r="Z6" s="201">
        <v>37.58</v>
      </c>
      <c r="AA6" s="201">
        <v>26.77</v>
      </c>
      <c r="AB6" s="201">
        <v>0</v>
      </c>
      <c r="AC6" s="201">
        <v>9.11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35.74</v>
      </c>
      <c r="AJ6" s="201">
        <v>0</v>
      </c>
      <c r="AK6" s="201">
        <v>66.34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11.61</v>
      </c>
      <c r="K7" s="201">
        <v>4.55</v>
      </c>
      <c r="L7" s="201">
        <v>559.76</v>
      </c>
      <c r="M7" s="201">
        <v>27.32</v>
      </c>
      <c r="N7" s="201">
        <v>35.07</v>
      </c>
      <c r="O7" s="201">
        <v>0</v>
      </c>
      <c r="P7" s="201">
        <v>37.28</v>
      </c>
      <c r="Q7" s="201">
        <v>3.24</v>
      </c>
      <c r="R7" s="201">
        <v>12.59</v>
      </c>
      <c r="S7" s="201">
        <v>7.84</v>
      </c>
      <c r="T7" s="201">
        <v>0</v>
      </c>
      <c r="U7" s="201">
        <v>62.16</v>
      </c>
      <c r="V7" s="201">
        <v>4.2300000000000004</v>
      </c>
      <c r="W7" s="201">
        <v>10.09</v>
      </c>
      <c r="X7" s="201">
        <v>43.79</v>
      </c>
      <c r="Y7" s="201">
        <v>0</v>
      </c>
      <c r="Z7" s="201">
        <v>37.58</v>
      </c>
      <c r="AA7" s="201">
        <v>26.77</v>
      </c>
      <c r="AB7" s="201">
        <v>0</v>
      </c>
      <c r="AC7" s="201">
        <v>9.11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35.74</v>
      </c>
      <c r="AJ7" s="201">
        <v>0</v>
      </c>
      <c r="AK7" s="201">
        <v>66.34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11.61</v>
      </c>
      <c r="K8" s="201">
        <v>4.55</v>
      </c>
      <c r="L8" s="201">
        <v>559.76</v>
      </c>
      <c r="M8" s="201">
        <v>27.32</v>
      </c>
      <c r="N8" s="201">
        <v>35.07</v>
      </c>
      <c r="O8" s="201">
        <v>0</v>
      </c>
      <c r="P8" s="201">
        <v>37.28</v>
      </c>
      <c r="Q8" s="201">
        <v>3.24</v>
      </c>
      <c r="R8" s="201">
        <v>12.59</v>
      </c>
      <c r="S8" s="201">
        <v>7.84</v>
      </c>
      <c r="T8" s="201">
        <v>0</v>
      </c>
      <c r="U8" s="201">
        <v>62.16</v>
      </c>
      <c r="V8" s="201">
        <v>4.2300000000000004</v>
      </c>
      <c r="W8" s="201">
        <v>10.09</v>
      </c>
      <c r="X8" s="201">
        <v>43.79</v>
      </c>
      <c r="Y8" s="201">
        <v>0</v>
      </c>
      <c r="Z8" s="201">
        <v>37.58</v>
      </c>
      <c r="AA8" s="201">
        <v>26.77</v>
      </c>
      <c r="AB8" s="201">
        <v>0</v>
      </c>
      <c r="AC8" s="201">
        <v>9.11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35.74</v>
      </c>
      <c r="AJ8" s="201">
        <v>0</v>
      </c>
      <c r="AK8" s="201">
        <v>66.34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11.61</v>
      </c>
      <c r="K9" s="201">
        <v>4.55</v>
      </c>
      <c r="L9" s="201">
        <v>559.76</v>
      </c>
      <c r="M9" s="201">
        <v>27.32</v>
      </c>
      <c r="N9" s="201">
        <v>35.07</v>
      </c>
      <c r="O9" s="201">
        <v>0</v>
      </c>
      <c r="P9" s="201">
        <v>37.28</v>
      </c>
      <c r="Q9" s="201">
        <v>3.24</v>
      </c>
      <c r="R9" s="201">
        <v>12.59</v>
      </c>
      <c r="S9" s="201">
        <v>7.84</v>
      </c>
      <c r="T9" s="201">
        <v>0</v>
      </c>
      <c r="U9" s="201">
        <v>62.16</v>
      </c>
      <c r="V9" s="201">
        <v>4.2300000000000004</v>
      </c>
      <c r="W9" s="201">
        <v>10.09</v>
      </c>
      <c r="X9" s="201">
        <v>43.79</v>
      </c>
      <c r="Y9" s="201">
        <v>0</v>
      </c>
      <c r="Z9" s="201">
        <v>37.58</v>
      </c>
      <c r="AA9" s="201">
        <v>26.77</v>
      </c>
      <c r="AB9" s="201">
        <v>0</v>
      </c>
      <c r="AC9" s="201">
        <v>9.11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35.74</v>
      </c>
      <c r="AJ9" s="201">
        <v>0</v>
      </c>
      <c r="AK9" s="201">
        <v>66.34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11.61</v>
      </c>
      <c r="K10" s="201">
        <v>4.55</v>
      </c>
      <c r="L10" s="201">
        <v>559.76</v>
      </c>
      <c r="M10" s="201">
        <v>27.32</v>
      </c>
      <c r="N10" s="201">
        <v>35.07</v>
      </c>
      <c r="O10" s="201">
        <v>0</v>
      </c>
      <c r="P10" s="201">
        <v>37.28</v>
      </c>
      <c r="Q10" s="201">
        <v>3.24</v>
      </c>
      <c r="R10" s="201">
        <v>12.59</v>
      </c>
      <c r="S10" s="201">
        <v>7.84</v>
      </c>
      <c r="T10" s="201">
        <v>0</v>
      </c>
      <c r="U10" s="201">
        <v>62.16</v>
      </c>
      <c r="V10" s="201">
        <v>4.2300000000000004</v>
      </c>
      <c r="W10" s="201">
        <v>10.09</v>
      </c>
      <c r="X10" s="201">
        <v>43.79</v>
      </c>
      <c r="Y10" s="201">
        <v>0</v>
      </c>
      <c r="Z10" s="201">
        <v>37.58</v>
      </c>
      <c r="AA10" s="201">
        <v>26.77</v>
      </c>
      <c r="AB10" s="201">
        <v>0</v>
      </c>
      <c r="AC10" s="201">
        <v>9.11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35.74</v>
      </c>
      <c r="AJ10" s="201">
        <v>0</v>
      </c>
      <c r="AK10" s="201">
        <v>66.34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11.61</v>
      </c>
      <c r="K11" s="201">
        <v>4.55</v>
      </c>
      <c r="L11" s="201">
        <v>559.76</v>
      </c>
      <c r="M11" s="201">
        <v>27.32</v>
      </c>
      <c r="N11" s="201">
        <v>35.07</v>
      </c>
      <c r="O11" s="201">
        <v>0</v>
      </c>
      <c r="P11" s="201">
        <v>37.28</v>
      </c>
      <c r="Q11" s="201">
        <v>3.24</v>
      </c>
      <c r="R11" s="201">
        <v>12.59</v>
      </c>
      <c r="S11" s="201">
        <v>7.84</v>
      </c>
      <c r="T11" s="201">
        <v>0</v>
      </c>
      <c r="U11" s="201">
        <v>62.16</v>
      </c>
      <c r="V11" s="201">
        <v>4.2300000000000004</v>
      </c>
      <c r="W11" s="201">
        <v>10.09</v>
      </c>
      <c r="X11" s="201">
        <v>43.79</v>
      </c>
      <c r="Y11" s="201">
        <v>0</v>
      </c>
      <c r="Z11" s="201">
        <v>37.58</v>
      </c>
      <c r="AA11" s="201">
        <v>26.77</v>
      </c>
      <c r="AB11" s="201">
        <v>0</v>
      </c>
      <c r="AC11" s="201">
        <v>9.11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35.74</v>
      </c>
      <c r="AJ11" s="201">
        <v>0</v>
      </c>
      <c r="AK11" s="201">
        <v>67.430000000000007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11.61</v>
      </c>
      <c r="K12" s="201">
        <v>4.55</v>
      </c>
      <c r="L12" s="201">
        <v>559.76</v>
      </c>
      <c r="M12" s="201">
        <v>27.32</v>
      </c>
      <c r="N12" s="201">
        <v>35.07</v>
      </c>
      <c r="O12" s="201">
        <v>0</v>
      </c>
      <c r="P12" s="201">
        <v>37.28</v>
      </c>
      <c r="Q12" s="201">
        <v>3.24</v>
      </c>
      <c r="R12" s="201">
        <v>12.59</v>
      </c>
      <c r="S12" s="201">
        <v>7.84</v>
      </c>
      <c r="T12" s="201">
        <v>0</v>
      </c>
      <c r="U12" s="201">
        <v>62.16</v>
      </c>
      <c r="V12" s="201">
        <v>4.2300000000000004</v>
      </c>
      <c r="W12" s="201">
        <v>10.09</v>
      </c>
      <c r="X12" s="201">
        <v>43.79</v>
      </c>
      <c r="Y12" s="201">
        <v>0</v>
      </c>
      <c r="Z12" s="201">
        <v>37.58</v>
      </c>
      <c r="AA12" s="201">
        <v>26.77</v>
      </c>
      <c r="AB12" s="201">
        <v>0</v>
      </c>
      <c r="AC12" s="201">
        <v>9.11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35.74</v>
      </c>
      <c r="AJ12" s="201">
        <v>0</v>
      </c>
      <c r="AK12" s="201">
        <v>67.430000000000007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11.61</v>
      </c>
      <c r="K13" s="201">
        <v>4.55</v>
      </c>
      <c r="L13" s="201">
        <v>559.76</v>
      </c>
      <c r="M13" s="201">
        <v>27.32</v>
      </c>
      <c r="N13" s="201">
        <v>35.07</v>
      </c>
      <c r="O13" s="201">
        <v>0</v>
      </c>
      <c r="P13" s="201">
        <v>37.28</v>
      </c>
      <c r="Q13" s="201">
        <v>3.24</v>
      </c>
      <c r="R13" s="201">
        <v>12.59</v>
      </c>
      <c r="S13" s="201">
        <v>7.84</v>
      </c>
      <c r="T13" s="201">
        <v>0</v>
      </c>
      <c r="U13" s="201">
        <v>62.16</v>
      </c>
      <c r="V13" s="201">
        <v>4.2300000000000004</v>
      </c>
      <c r="W13" s="201">
        <v>10.09</v>
      </c>
      <c r="X13" s="201">
        <v>43.79</v>
      </c>
      <c r="Y13" s="201">
        <v>0</v>
      </c>
      <c r="Z13" s="201">
        <v>37.58</v>
      </c>
      <c r="AA13" s="201">
        <v>26.77</v>
      </c>
      <c r="AB13" s="201">
        <v>0</v>
      </c>
      <c r="AC13" s="201">
        <v>9.11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35</v>
      </c>
      <c r="AJ13" s="201">
        <v>0</v>
      </c>
      <c r="AK13" s="201">
        <v>67.430000000000007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11.61</v>
      </c>
      <c r="K14" s="201">
        <v>4.55</v>
      </c>
      <c r="L14" s="201">
        <v>559.76</v>
      </c>
      <c r="M14" s="201">
        <v>27.32</v>
      </c>
      <c r="N14" s="201">
        <v>35.07</v>
      </c>
      <c r="O14" s="201">
        <v>0</v>
      </c>
      <c r="P14" s="201">
        <v>37.28</v>
      </c>
      <c r="Q14" s="201">
        <v>3.24</v>
      </c>
      <c r="R14" s="201">
        <v>12.59</v>
      </c>
      <c r="S14" s="201">
        <v>7.84</v>
      </c>
      <c r="T14" s="201">
        <v>0</v>
      </c>
      <c r="U14" s="201">
        <v>62.16</v>
      </c>
      <c r="V14" s="201">
        <v>4.2300000000000004</v>
      </c>
      <c r="W14" s="201">
        <v>10.09</v>
      </c>
      <c r="X14" s="201">
        <v>43.79</v>
      </c>
      <c r="Y14" s="201">
        <v>0</v>
      </c>
      <c r="Z14" s="201">
        <v>37.58</v>
      </c>
      <c r="AA14" s="201">
        <v>26.77</v>
      </c>
      <c r="AB14" s="201">
        <v>0</v>
      </c>
      <c r="AC14" s="201">
        <v>9.11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35.74</v>
      </c>
      <c r="AJ14" s="201">
        <v>0</v>
      </c>
      <c r="AK14" s="201">
        <v>67.430000000000007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11.61</v>
      </c>
      <c r="K15" s="201">
        <v>4.55</v>
      </c>
      <c r="L15" s="201">
        <v>559.76</v>
      </c>
      <c r="M15" s="201">
        <v>27.32</v>
      </c>
      <c r="N15" s="201">
        <v>35.07</v>
      </c>
      <c r="O15" s="201">
        <v>0</v>
      </c>
      <c r="P15" s="201">
        <v>37.28</v>
      </c>
      <c r="Q15" s="201">
        <v>3.24</v>
      </c>
      <c r="R15" s="201">
        <v>12.59</v>
      </c>
      <c r="S15" s="201">
        <v>7.84</v>
      </c>
      <c r="T15" s="201">
        <v>0</v>
      </c>
      <c r="U15" s="201">
        <v>62.16</v>
      </c>
      <c r="V15" s="201">
        <v>4.2300000000000004</v>
      </c>
      <c r="W15" s="201">
        <v>10.09</v>
      </c>
      <c r="X15" s="201">
        <v>43.79</v>
      </c>
      <c r="Y15" s="201">
        <v>0</v>
      </c>
      <c r="Z15" s="201">
        <v>37.58</v>
      </c>
      <c r="AA15" s="201">
        <v>26.77</v>
      </c>
      <c r="AB15" s="201">
        <v>0</v>
      </c>
      <c r="AC15" s="201">
        <v>9.11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35.74</v>
      </c>
      <c r="AJ15" s="201">
        <v>0</v>
      </c>
      <c r="AK15" s="201">
        <v>67.430000000000007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11.61</v>
      </c>
      <c r="K16" s="201">
        <v>4.55</v>
      </c>
      <c r="L16" s="201">
        <v>559.76</v>
      </c>
      <c r="M16" s="201">
        <v>27.32</v>
      </c>
      <c r="N16" s="201">
        <v>35.07</v>
      </c>
      <c r="O16" s="201">
        <v>0</v>
      </c>
      <c r="P16" s="201">
        <v>37.28</v>
      </c>
      <c r="Q16" s="201">
        <v>3.24</v>
      </c>
      <c r="R16" s="201">
        <v>12.59</v>
      </c>
      <c r="S16" s="201">
        <v>7.84</v>
      </c>
      <c r="T16" s="201">
        <v>0</v>
      </c>
      <c r="U16" s="201">
        <v>62.16</v>
      </c>
      <c r="V16" s="201">
        <v>4.2300000000000004</v>
      </c>
      <c r="W16" s="201">
        <v>10.09</v>
      </c>
      <c r="X16" s="201">
        <v>43.79</v>
      </c>
      <c r="Y16" s="201">
        <v>0</v>
      </c>
      <c r="Z16" s="201">
        <v>37.58</v>
      </c>
      <c r="AA16" s="201">
        <v>26.77</v>
      </c>
      <c r="AB16" s="201">
        <v>0</v>
      </c>
      <c r="AC16" s="201">
        <v>9.11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35.74</v>
      </c>
      <c r="AJ16" s="201">
        <v>0</v>
      </c>
      <c r="AK16" s="201">
        <v>67.430000000000007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11.61</v>
      </c>
      <c r="K17" s="201">
        <v>4.55</v>
      </c>
      <c r="L17" s="201">
        <v>559.76</v>
      </c>
      <c r="M17" s="201">
        <v>27.32</v>
      </c>
      <c r="N17" s="201">
        <v>35.07</v>
      </c>
      <c r="O17" s="201">
        <v>0</v>
      </c>
      <c r="P17" s="201">
        <v>37.28</v>
      </c>
      <c r="Q17" s="201">
        <v>3.24</v>
      </c>
      <c r="R17" s="201">
        <v>12.59</v>
      </c>
      <c r="S17" s="201">
        <v>7.84</v>
      </c>
      <c r="T17" s="201">
        <v>0</v>
      </c>
      <c r="U17" s="201">
        <v>62.16</v>
      </c>
      <c r="V17" s="201">
        <v>4.2300000000000004</v>
      </c>
      <c r="W17" s="201">
        <v>10.09</v>
      </c>
      <c r="X17" s="201">
        <v>43.79</v>
      </c>
      <c r="Y17" s="201">
        <v>0</v>
      </c>
      <c r="Z17" s="201">
        <v>37.58</v>
      </c>
      <c r="AA17" s="201">
        <v>26.77</v>
      </c>
      <c r="AB17" s="201">
        <v>0</v>
      </c>
      <c r="AC17" s="201">
        <v>9.11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35.74</v>
      </c>
      <c r="AJ17" s="201">
        <v>0</v>
      </c>
      <c r="AK17" s="201">
        <v>67.430000000000007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483.8</v>
      </c>
      <c r="M18" s="201">
        <v>27.32</v>
      </c>
      <c r="N18" s="201">
        <v>35.07</v>
      </c>
      <c r="O18" s="201">
        <v>0</v>
      </c>
      <c r="P18" s="201">
        <v>37.28</v>
      </c>
      <c r="Q18" s="201">
        <v>3.24</v>
      </c>
      <c r="R18" s="201">
        <v>12.59</v>
      </c>
      <c r="S18" s="201">
        <v>7.84</v>
      </c>
      <c r="T18" s="201">
        <v>0</v>
      </c>
      <c r="U18" s="201">
        <v>62.16</v>
      </c>
      <c r="V18" s="201">
        <v>4.2300000000000004</v>
      </c>
      <c r="W18" s="201">
        <v>10.09</v>
      </c>
      <c r="X18" s="201">
        <v>43.79</v>
      </c>
      <c r="Y18" s="201">
        <v>0</v>
      </c>
      <c r="Z18" s="201">
        <v>37.58</v>
      </c>
      <c r="AA18" s="201">
        <v>26.77</v>
      </c>
      <c r="AB18" s="201">
        <v>0</v>
      </c>
      <c r="AC18" s="201">
        <v>9.11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35.74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11.61</v>
      </c>
      <c r="K19" s="201">
        <v>4.55</v>
      </c>
      <c r="L19" s="201">
        <v>559.76</v>
      </c>
      <c r="M19" s="201">
        <v>27.32</v>
      </c>
      <c r="N19" s="201">
        <v>35.07</v>
      </c>
      <c r="O19" s="201">
        <v>0</v>
      </c>
      <c r="P19" s="201">
        <v>37.28</v>
      </c>
      <c r="Q19" s="201">
        <v>3.24</v>
      </c>
      <c r="R19" s="201">
        <v>12.59</v>
      </c>
      <c r="S19" s="201">
        <v>7.84</v>
      </c>
      <c r="T19" s="201">
        <v>0</v>
      </c>
      <c r="U19" s="201">
        <v>62.16</v>
      </c>
      <c r="V19" s="201">
        <v>4.2300000000000004</v>
      </c>
      <c r="W19" s="201">
        <v>10.09</v>
      </c>
      <c r="X19" s="201">
        <v>43.79</v>
      </c>
      <c r="Y19" s="201">
        <v>0</v>
      </c>
      <c r="Z19" s="201">
        <v>37.58</v>
      </c>
      <c r="AA19" s="201">
        <v>26.77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35.659999999999997</v>
      </c>
      <c r="AJ19" s="201">
        <v>0</v>
      </c>
      <c r="AK19" s="201">
        <v>67.430000000000007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11.61</v>
      </c>
      <c r="K20" s="201">
        <v>4.55</v>
      </c>
      <c r="L20" s="201">
        <v>559.76</v>
      </c>
      <c r="M20" s="201">
        <v>27.32</v>
      </c>
      <c r="N20" s="201">
        <v>35.07</v>
      </c>
      <c r="O20" s="201">
        <v>0</v>
      </c>
      <c r="P20" s="201">
        <v>37.28</v>
      </c>
      <c r="Q20" s="201">
        <v>3.24</v>
      </c>
      <c r="R20" s="201">
        <v>12.59</v>
      </c>
      <c r="S20" s="201">
        <v>7.84</v>
      </c>
      <c r="T20" s="201">
        <v>0</v>
      </c>
      <c r="U20" s="201">
        <v>62.16</v>
      </c>
      <c r="V20" s="201">
        <v>4.2300000000000004</v>
      </c>
      <c r="W20" s="201">
        <v>10.09</v>
      </c>
      <c r="X20" s="201">
        <v>43.79</v>
      </c>
      <c r="Y20" s="201">
        <v>0</v>
      </c>
      <c r="Z20" s="201">
        <v>37.58</v>
      </c>
      <c r="AA20" s="201">
        <v>26.77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35.659999999999997</v>
      </c>
      <c r="AJ20" s="201">
        <v>0</v>
      </c>
      <c r="AK20" s="201">
        <v>67.430000000000007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11.61</v>
      </c>
      <c r="K21" s="201">
        <v>4.55</v>
      </c>
      <c r="L21" s="201">
        <v>559.76</v>
      </c>
      <c r="M21" s="201">
        <v>27.32</v>
      </c>
      <c r="N21" s="201">
        <v>35.07</v>
      </c>
      <c r="O21" s="201">
        <v>0</v>
      </c>
      <c r="P21" s="201">
        <v>37.28</v>
      </c>
      <c r="Q21" s="201">
        <v>3.24</v>
      </c>
      <c r="R21" s="201">
        <v>12.59</v>
      </c>
      <c r="S21" s="201">
        <v>7.84</v>
      </c>
      <c r="T21" s="201">
        <v>0</v>
      </c>
      <c r="U21" s="201">
        <v>62.16</v>
      </c>
      <c r="V21" s="201">
        <v>4.2300000000000004</v>
      </c>
      <c r="W21" s="201">
        <v>10.09</v>
      </c>
      <c r="X21" s="201">
        <v>43.79</v>
      </c>
      <c r="Y21" s="201">
        <v>0</v>
      </c>
      <c r="Z21" s="201">
        <v>37.58</v>
      </c>
      <c r="AA21" s="201">
        <v>26.77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40.06</v>
      </c>
      <c r="AJ21" s="201">
        <v>0</v>
      </c>
      <c r="AK21" s="201">
        <v>67.430000000000007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11.61</v>
      </c>
      <c r="K22" s="201">
        <v>4.55</v>
      </c>
      <c r="L22" s="201">
        <v>559.76</v>
      </c>
      <c r="M22" s="201">
        <v>27.32</v>
      </c>
      <c r="N22" s="201">
        <v>35.07</v>
      </c>
      <c r="O22" s="201">
        <v>0</v>
      </c>
      <c r="P22" s="201">
        <v>37.28</v>
      </c>
      <c r="Q22" s="201">
        <v>3.24</v>
      </c>
      <c r="R22" s="201">
        <v>12.59</v>
      </c>
      <c r="S22" s="201">
        <v>7.84</v>
      </c>
      <c r="T22" s="201">
        <v>0</v>
      </c>
      <c r="U22" s="201">
        <v>62.16</v>
      </c>
      <c r="V22" s="201">
        <v>4.2300000000000004</v>
      </c>
      <c r="W22" s="201">
        <v>10.09</v>
      </c>
      <c r="X22" s="201">
        <v>43.79</v>
      </c>
      <c r="Y22" s="201">
        <v>0</v>
      </c>
      <c r="Z22" s="201">
        <v>37.58</v>
      </c>
      <c r="AA22" s="201">
        <v>26.77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40.06</v>
      </c>
      <c r="AJ22" s="201">
        <v>0</v>
      </c>
      <c r="AK22" s="201">
        <v>67.430000000000007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11.61</v>
      </c>
      <c r="K23" s="201">
        <v>4.55</v>
      </c>
      <c r="L23" s="201">
        <v>559.76</v>
      </c>
      <c r="M23" s="201">
        <v>27.32</v>
      </c>
      <c r="N23" s="201">
        <v>35.07</v>
      </c>
      <c r="O23" s="201">
        <v>0</v>
      </c>
      <c r="P23" s="201">
        <v>37.28</v>
      </c>
      <c r="Q23" s="201">
        <v>3.24</v>
      </c>
      <c r="R23" s="201">
        <v>12.59</v>
      </c>
      <c r="S23" s="201">
        <v>7.84</v>
      </c>
      <c r="T23" s="201">
        <v>0</v>
      </c>
      <c r="U23" s="201">
        <v>62.16</v>
      </c>
      <c r="V23" s="201">
        <v>4.2300000000000004</v>
      </c>
      <c r="W23" s="201">
        <v>10.09</v>
      </c>
      <c r="X23" s="201">
        <v>43.79</v>
      </c>
      <c r="Y23" s="201">
        <v>0</v>
      </c>
      <c r="Z23" s="201">
        <v>37.58</v>
      </c>
      <c r="AA23" s="201">
        <v>26.77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40.06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11.61</v>
      </c>
      <c r="K24" s="201">
        <v>4.55</v>
      </c>
      <c r="L24" s="201">
        <v>559.76</v>
      </c>
      <c r="M24" s="201">
        <v>27.32</v>
      </c>
      <c r="N24" s="201">
        <v>35.07</v>
      </c>
      <c r="O24" s="201">
        <v>0</v>
      </c>
      <c r="P24" s="201">
        <v>37.28</v>
      </c>
      <c r="Q24" s="201">
        <v>3.24</v>
      </c>
      <c r="R24" s="201">
        <v>12.59</v>
      </c>
      <c r="S24" s="201">
        <v>7.84</v>
      </c>
      <c r="T24" s="201">
        <v>0</v>
      </c>
      <c r="U24" s="201">
        <v>62.16</v>
      </c>
      <c r="V24" s="201">
        <v>4.2300000000000004</v>
      </c>
      <c r="W24" s="201">
        <v>10.09</v>
      </c>
      <c r="X24" s="201">
        <v>43.79</v>
      </c>
      <c r="Y24" s="201">
        <v>0</v>
      </c>
      <c r="Z24" s="201">
        <v>37.58</v>
      </c>
      <c r="AA24" s="201">
        <v>26.77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40.06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11.61</v>
      </c>
      <c r="K25" s="201">
        <v>4.55</v>
      </c>
      <c r="L25" s="201">
        <v>559.76</v>
      </c>
      <c r="M25" s="201">
        <v>27.32</v>
      </c>
      <c r="N25" s="201">
        <v>35.07</v>
      </c>
      <c r="O25" s="201">
        <v>0</v>
      </c>
      <c r="P25" s="201">
        <v>37.28</v>
      </c>
      <c r="Q25" s="201">
        <v>3.24</v>
      </c>
      <c r="R25" s="201">
        <v>12.59</v>
      </c>
      <c r="S25" s="201">
        <v>7.84</v>
      </c>
      <c r="T25" s="201">
        <v>0</v>
      </c>
      <c r="U25" s="201">
        <v>62.16</v>
      </c>
      <c r="V25" s="201">
        <v>4.2300000000000004</v>
      </c>
      <c r="W25" s="201">
        <v>10.09</v>
      </c>
      <c r="X25" s="201">
        <v>43.79</v>
      </c>
      <c r="Y25" s="201">
        <v>0</v>
      </c>
      <c r="Z25" s="201">
        <v>37.58</v>
      </c>
      <c r="AA25" s="201">
        <v>26.77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40.06</v>
      </c>
      <c r="AJ25" s="201">
        <v>0</v>
      </c>
      <c r="AK25" s="201">
        <v>67.430000000000007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11.61</v>
      </c>
      <c r="K26" s="201">
        <v>4.55</v>
      </c>
      <c r="L26" s="201">
        <v>559.76</v>
      </c>
      <c r="M26" s="201">
        <v>27.32</v>
      </c>
      <c r="N26" s="201">
        <v>35.07</v>
      </c>
      <c r="O26" s="201">
        <v>0</v>
      </c>
      <c r="P26" s="201">
        <v>37.28</v>
      </c>
      <c r="Q26" s="201">
        <v>3.24</v>
      </c>
      <c r="R26" s="201">
        <v>12.59</v>
      </c>
      <c r="S26" s="201">
        <v>7.84</v>
      </c>
      <c r="T26" s="201">
        <v>0</v>
      </c>
      <c r="U26" s="201">
        <v>62.16</v>
      </c>
      <c r="V26" s="201">
        <v>4.2300000000000004</v>
      </c>
      <c r="W26" s="201">
        <v>10.09</v>
      </c>
      <c r="X26" s="201">
        <v>43.79</v>
      </c>
      <c r="Y26" s="201">
        <v>0</v>
      </c>
      <c r="Z26" s="201">
        <v>37.58</v>
      </c>
      <c r="AA26" s="201">
        <v>26.77</v>
      </c>
      <c r="AB26" s="201">
        <v>0</v>
      </c>
      <c r="AC26" s="201">
        <v>9.3699999999999992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40.06</v>
      </c>
      <c r="AJ26" s="201">
        <v>0</v>
      </c>
      <c r="AK26" s="201">
        <v>67.430000000000007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11.61</v>
      </c>
      <c r="K27" s="201">
        <v>4.55</v>
      </c>
      <c r="L27" s="201">
        <v>559.76</v>
      </c>
      <c r="M27" s="201">
        <v>27.32</v>
      </c>
      <c r="N27" s="201">
        <v>35.07</v>
      </c>
      <c r="O27" s="201">
        <v>0</v>
      </c>
      <c r="P27" s="201">
        <v>37.28</v>
      </c>
      <c r="Q27" s="201">
        <v>3.24</v>
      </c>
      <c r="R27" s="201">
        <v>12.59</v>
      </c>
      <c r="S27" s="201">
        <v>7.83</v>
      </c>
      <c r="T27" s="201">
        <v>0</v>
      </c>
      <c r="U27" s="201">
        <v>62.16</v>
      </c>
      <c r="V27" s="201">
        <v>4.2300000000000004</v>
      </c>
      <c r="W27" s="201">
        <v>10.09</v>
      </c>
      <c r="X27" s="201">
        <v>43.79</v>
      </c>
      <c r="Y27" s="201">
        <v>0</v>
      </c>
      <c r="Z27" s="201">
        <v>37.58</v>
      </c>
      <c r="AA27" s="201">
        <v>26.77</v>
      </c>
      <c r="AB27" s="201">
        <v>0</v>
      </c>
      <c r="AC27" s="201">
        <v>9.11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35.74</v>
      </c>
      <c r="AJ27" s="201">
        <v>0</v>
      </c>
      <c r="AK27" s="201">
        <v>67.430000000000007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4.55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11.61</v>
      </c>
      <c r="K28" s="201">
        <v>4.55</v>
      </c>
      <c r="L28" s="201">
        <v>559.76</v>
      </c>
      <c r="M28" s="201">
        <v>27.32</v>
      </c>
      <c r="N28" s="201">
        <v>35.07</v>
      </c>
      <c r="O28" s="201">
        <v>0</v>
      </c>
      <c r="P28" s="201">
        <v>37.28</v>
      </c>
      <c r="Q28" s="201">
        <v>3.24</v>
      </c>
      <c r="R28" s="201">
        <v>12.59</v>
      </c>
      <c r="S28" s="201">
        <v>7.83</v>
      </c>
      <c r="T28" s="201">
        <v>0</v>
      </c>
      <c r="U28" s="201">
        <v>62.16</v>
      </c>
      <c r="V28" s="201">
        <v>4.2300000000000004</v>
      </c>
      <c r="W28" s="201">
        <v>10.09</v>
      </c>
      <c r="X28" s="201">
        <v>43.79</v>
      </c>
      <c r="Y28" s="201">
        <v>0</v>
      </c>
      <c r="Z28" s="201">
        <v>37.58</v>
      </c>
      <c r="AA28" s="201">
        <v>26.77</v>
      </c>
      <c r="AB28" s="201">
        <v>0</v>
      </c>
      <c r="AC28" s="201">
        <v>9.11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35.74</v>
      </c>
      <c r="AJ28" s="201">
        <v>0</v>
      </c>
      <c r="AK28" s="201">
        <v>67.430000000000007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6.72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436.14</v>
      </c>
      <c r="M29" s="201">
        <v>27.32</v>
      </c>
      <c r="N29" s="201">
        <v>35.07</v>
      </c>
      <c r="O29" s="201">
        <v>0</v>
      </c>
      <c r="P29" s="201">
        <v>37.28</v>
      </c>
      <c r="Q29" s="201">
        <v>3.24</v>
      </c>
      <c r="R29" s="201">
        <v>12.59</v>
      </c>
      <c r="S29" s="201">
        <v>7.83</v>
      </c>
      <c r="T29" s="201">
        <v>0</v>
      </c>
      <c r="U29" s="201">
        <v>62.16</v>
      </c>
      <c r="V29" s="201">
        <v>4.2300000000000004</v>
      </c>
      <c r="W29" s="201">
        <v>10.09</v>
      </c>
      <c r="X29" s="201">
        <v>43.79</v>
      </c>
      <c r="Y29" s="201">
        <v>0</v>
      </c>
      <c r="Z29" s="201">
        <v>37.58</v>
      </c>
      <c r="AA29" s="201">
        <v>26.77</v>
      </c>
      <c r="AB29" s="201">
        <v>0</v>
      </c>
      <c r="AC29" s="201">
        <v>9.11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35.74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416.79</v>
      </c>
      <c r="M30" s="201">
        <v>27.32</v>
      </c>
      <c r="N30" s="201">
        <v>35.07</v>
      </c>
      <c r="O30" s="201">
        <v>0</v>
      </c>
      <c r="P30" s="201">
        <v>37.28</v>
      </c>
      <c r="Q30" s="201">
        <v>3.24</v>
      </c>
      <c r="R30" s="201">
        <v>12.59</v>
      </c>
      <c r="S30" s="201">
        <v>7.83</v>
      </c>
      <c r="T30" s="201">
        <v>0</v>
      </c>
      <c r="U30" s="201">
        <v>62.16</v>
      </c>
      <c r="V30" s="201">
        <v>4.2300000000000004</v>
      </c>
      <c r="W30" s="201">
        <v>10.09</v>
      </c>
      <c r="X30" s="201">
        <v>43.79</v>
      </c>
      <c r="Y30" s="201">
        <v>0</v>
      </c>
      <c r="Z30" s="201">
        <v>37.58</v>
      </c>
      <c r="AA30" s="201">
        <v>26.77</v>
      </c>
      <c r="AB30" s="201">
        <v>0</v>
      </c>
      <c r="AC30" s="201">
        <v>10.119999999999999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35.74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416.07</v>
      </c>
      <c r="M31" s="201">
        <v>27.32</v>
      </c>
      <c r="N31" s="201">
        <v>35.07</v>
      </c>
      <c r="O31" s="201">
        <v>0</v>
      </c>
      <c r="P31" s="201">
        <v>37.28</v>
      </c>
      <c r="Q31" s="201">
        <v>3.24</v>
      </c>
      <c r="R31" s="201">
        <v>12.59</v>
      </c>
      <c r="S31" s="201">
        <v>7.83</v>
      </c>
      <c r="T31" s="201">
        <v>0</v>
      </c>
      <c r="U31" s="201">
        <v>62.16</v>
      </c>
      <c r="V31" s="201">
        <v>4.2300000000000004</v>
      </c>
      <c r="W31" s="201">
        <v>10.09</v>
      </c>
      <c r="X31" s="201">
        <v>43.79</v>
      </c>
      <c r="Y31" s="201">
        <v>0</v>
      </c>
      <c r="Z31" s="201">
        <v>37.58</v>
      </c>
      <c r="AA31" s="201">
        <v>26.77</v>
      </c>
      <c r="AB31" s="201">
        <v>0</v>
      </c>
      <c r="AC31" s="201">
        <v>9.11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35.74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309.63</v>
      </c>
      <c r="M32" s="201">
        <v>27.32</v>
      </c>
      <c r="N32" s="201">
        <v>35.07</v>
      </c>
      <c r="O32" s="201">
        <v>0</v>
      </c>
      <c r="P32" s="201">
        <v>37.28</v>
      </c>
      <c r="Q32" s="201">
        <v>3.24</v>
      </c>
      <c r="R32" s="201">
        <v>12.59</v>
      </c>
      <c r="S32" s="201">
        <v>7.83</v>
      </c>
      <c r="T32" s="201">
        <v>0</v>
      </c>
      <c r="U32" s="201">
        <v>62.16</v>
      </c>
      <c r="V32" s="201">
        <v>4.2300000000000004</v>
      </c>
      <c r="W32" s="201">
        <v>10.09</v>
      </c>
      <c r="X32" s="201">
        <v>43.79</v>
      </c>
      <c r="Y32" s="201">
        <v>0</v>
      </c>
      <c r="Z32" s="201">
        <v>37.58</v>
      </c>
      <c r="AA32" s="201">
        <v>26.77</v>
      </c>
      <c r="AB32" s="201">
        <v>0</v>
      </c>
      <c r="AC32" s="201">
        <v>9.11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38.15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2.92</v>
      </c>
      <c r="L33" s="201">
        <v>309.63</v>
      </c>
      <c r="M33" s="201">
        <v>27.32</v>
      </c>
      <c r="N33" s="201">
        <v>35.07</v>
      </c>
      <c r="O33" s="201">
        <v>0</v>
      </c>
      <c r="P33" s="201">
        <v>37.28</v>
      </c>
      <c r="Q33" s="201">
        <v>3.24</v>
      </c>
      <c r="R33" s="201">
        <v>12.59</v>
      </c>
      <c r="S33" s="201">
        <v>7.83</v>
      </c>
      <c r="T33" s="201">
        <v>0</v>
      </c>
      <c r="U33" s="201">
        <v>62.16</v>
      </c>
      <c r="V33" s="201">
        <v>4.2300000000000004</v>
      </c>
      <c r="W33" s="201">
        <v>10.09</v>
      </c>
      <c r="X33" s="201">
        <v>43.79</v>
      </c>
      <c r="Y33" s="201">
        <v>0</v>
      </c>
      <c r="Z33" s="201">
        <v>37.58</v>
      </c>
      <c r="AA33" s="201">
        <v>26.77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40.06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309.63</v>
      </c>
      <c r="M34" s="201">
        <v>27.32</v>
      </c>
      <c r="N34" s="201">
        <v>35.07</v>
      </c>
      <c r="O34" s="201">
        <v>0</v>
      </c>
      <c r="P34" s="201">
        <v>37.28</v>
      </c>
      <c r="Q34" s="201">
        <v>3.24</v>
      </c>
      <c r="R34" s="201">
        <v>12.59</v>
      </c>
      <c r="S34" s="201">
        <v>7.83</v>
      </c>
      <c r="T34" s="201">
        <v>0</v>
      </c>
      <c r="U34" s="201">
        <v>62.16</v>
      </c>
      <c r="V34" s="201">
        <v>4.2300000000000004</v>
      </c>
      <c r="W34" s="201">
        <v>10.33</v>
      </c>
      <c r="X34" s="201">
        <v>43.79</v>
      </c>
      <c r="Y34" s="201">
        <v>0</v>
      </c>
      <c r="Z34" s="201">
        <v>37.58</v>
      </c>
      <c r="AA34" s="201">
        <v>26.77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40.06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309.63</v>
      </c>
      <c r="M35" s="201">
        <v>27.32</v>
      </c>
      <c r="N35" s="201">
        <v>35.07</v>
      </c>
      <c r="O35" s="201">
        <v>0</v>
      </c>
      <c r="P35" s="201">
        <v>37.28</v>
      </c>
      <c r="Q35" s="201">
        <v>3.24</v>
      </c>
      <c r="R35" s="201">
        <v>12.59</v>
      </c>
      <c r="S35" s="201">
        <v>7.83</v>
      </c>
      <c r="T35" s="201">
        <v>0</v>
      </c>
      <c r="U35" s="201">
        <v>62.16</v>
      </c>
      <c r="V35" s="201">
        <v>4.05</v>
      </c>
      <c r="W35" s="201">
        <v>10.33</v>
      </c>
      <c r="X35" s="201">
        <v>43.79</v>
      </c>
      <c r="Y35" s="201">
        <v>0</v>
      </c>
      <c r="Z35" s="201">
        <v>37.58</v>
      </c>
      <c r="AA35" s="201">
        <v>26.77</v>
      </c>
      <c r="AB35" s="201">
        <v>0</v>
      </c>
      <c r="AC35" s="201">
        <v>11.98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40.06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309.63</v>
      </c>
      <c r="M36" s="201">
        <v>27.32</v>
      </c>
      <c r="N36" s="201">
        <v>35.07</v>
      </c>
      <c r="O36" s="201">
        <v>0</v>
      </c>
      <c r="P36" s="201">
        <v>37.28</v>
      </c>
      <c r="Q36" s="201">
        <v>3.24</v>
      </c>
      <c r="R36" s="201">
        <v>12.59</v>
      </c>
      <c r="S36" s="201">
        <v>7.83</v>
      </c>
      <c r="T36" s="201">
        <v>0</v>
      </c>
      <c r="U36" s="201">
        <v>62.16</v>
      </c>
      <c r="V36" s="201">
        <v>4.05</v>
      </c>
      <c r="W36" s="201">
        <v>10.33</v>
      </c>
      <c r="X36" s="201">
        <v>43.79</v>
      </c>
      <c r="Y36" s="201">
        <v>0</v>
      </c>
      <c r="Z36" s="201">
        <v>37.58</v>
      </c>
      <c r="AA36" s="201">
        <v>26.77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40.06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309.63</v>
      </c>
      <c r="M37" s="201">
        <v>27.32</v>
      </c>
      <c r="N37" s="201">
        <v>35.07</v>
      </c>
      <c r="O37" s="201">
        <v>0</v>
      </c>
      <c r="P37" s="201">
        <v>37.28</v>
      </c>
      <c r="Q37" s="201">
        <v>3.24</v>
      </c>
      <c r="R37" s="201">
        <v>12.59</v>
      </c>
      <c r="S37" s="201">
        <v>7.83</v>
      </c>
      <c r="T37" s="201">
        <v>0</v>
      </c>
      <c r="U37" s="201">
        <v>62.16</v>
      </c>
      <c r="V37" s="201">
        <v>3.58</v>
      </c>
      <c r="W37" s="201">
        <v>10.33</v>
      </c>
      <c r="X37" s="201">
        <v>43.79</v>
      </c>
      <c r="Y37" s="201">
        <v>0</v>
      </c>
      <c r="Z37" s="201">
        <v>37.58</v>
      </c>
      <c r="AA37" s="201">
        <v>26.77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40.06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309.63</v>
      </c>
      <c r="M38" s="201">
        <v>27.32</v>
      </c>
      <c r="N38" s="201">
        <v>35.07</v>
      </c>
      <c r="O38" s="201">
        <v>0</v>
      </c>
      <c r="P38" s="201">
        <v>37.28</v>
      </c>
      <c r="Q38" s="201">
        <v>3.24</v>
      </c>
      <c r="R38" s="201">
        <v>12.59</v>
      </c>
      <c r="S38" s="201">
        <v>7.83</v>
      </c>
      <c r="T38" s="201">
        <v>0</v>
      </c>
      <c r="U38" s="201">
        <v>62.16</v>
      </c>
      <c r="V38" s="201">
        <v>3.58</v>
      </c>
      <c r="W38" s="201">
        <v>10.33</v>
      </c>
      <c r="X38" s="201">
        <v>43.79</v>
      </c>
      <c r="Y38" s="201">
        <v>0</v>
      </c>
      <c r="Z38" s="201">
        <v>37.58</v>
      </c>
      <c r="AA38" s="201">
        <v>26.77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40.06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309.63</v>
      </c>
      <c r="M39" s="201">
        <v>27.32</v>
      </c>
      <c r="N39" s="201">
        <v>35.07</v>
      </c>
      <c r="O39" s="201">
        <v>0</v>
      </c>
      <c r="P39" s="201">
        <v>37.28</v>
      </c>
      <c r="Q39" s="201">
        <v>3.24</v>
      </c>
      <c r="R39" s="201">
        <v>12.59</v>
      </c>
      <c r="S39" s="201">
        <v>7.83</v>
      </c>
      <c r="T39" s="201">
        <v>0</v>
      </c>
      <c r="U39" s="201">
        <v>62.16</v>
      </c>
      <c r="V39" s="201">
        <v>3.58</v>
      </c>
      <c r="W39" s="201">
        <v>10.33</v>
      </c>
      <c r="X39" s="201">
        <v>43.79</v>
      </c>
      <c r="Y39" s="201">
        <v>0</v>
      </c>
      <c r="Z39" s="201">
        <v>37.58</v>
      </c>
      <c r="AA39" s="201">
        <v>26.77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40.06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309.63</v>
      </c>
      <c r="M40" s="201">
        <v>27.32</v>
      </c>
      <c r="N40" s="201">
        <v>35.07</v>
      </c>
      <c r="O40" s="201">
        <v>0</v>
      </c>
      <c r="P40" s="201">
        <v>37.28</v>
      </c>
      <c r="Q40" s="201">
        <v>3.24</v>
      </c>
      <c r="R40" s="201">
        <v>12.59</v>
      </c>
      <c r="S40" s="201">
        <v>7.83</v>
      </c>
      <c r="T40" s="201">
        <v>0</v>
      </c>
      <c r="U40" s="201">
        <v>62.16</v>
      </c>
      <c r="V40" s="201">
        <v>3.58</v>
      </c>
      <c r="W40" s="201">
        <v>10.33</v>
      </c>
      <c r="X40" s="201">
        <v>43.79</v>
      </c>
      <c r="Y40" s="201">
        <v>0</v>
      </c>
      <c r="Z40" s="201">
        <v>37.58</v>
      </c>
      <c r="AA40" s="201">
        <v>26.77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40.06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309.63</v>
      </c>
      <c r="M41" s="201">
        <v>27.32</v>
      </c>
      <c r="N41" s="201">
        <v>35.07</v>
      </c>
      <c r="O41" s="201">
        <v>0</v>
      </c>
      <c r="P41" s="201">
        <v>37.28</v>
      </c>
      <c r="Q41" s="201">
        <v>3.24</v>
      </c>
      <c r="R41" s="201">
        <v>12.59</v>
      </c>
      <c r="S41" s="201">
        <v>7.83</v>
      </c>
      <c r="T41" s="201">
        <v>0</v>
      </c>
      <c r="U41" s="201">
        <v>62.16</v>
      </c>
      <c r="V41" s="201">
        <v>3.58</v>
      </c>
      <c r="W41" s="201">
        <v>10.33</v>
      </c>
      <c r="X41" s="201">
        <v>43.79</v>
      </c>
      <c r="Y41" s="201">
        <v>0</v>
      </c>
      <c r="Z41" s="201">
        <v>37.58</v>
      </c>
      <c r="AA41" s="201">
        <v>26.77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40.06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309.63</v>
      </c>
      <c r="M42" s="201">
        <v>27.32</v>
      </c>
      <c r="N42" s="201">
        <v>35.07</v>
      </c>
      <c r="O42" s="201">
        <v>0</v>
      </c>
      <c r="P42" s="201">
        <v>37.28</v>
      </c>
      <c r="Q42" s="201">
        <v>3.24</v>
      </c>
      <c r="R42" s="201">
        <v>12.59</v>
      </c>
      <c r="S42" s="201">
        <v>7.83</v>
      </c>
      <c r="T42" s="201">
        <v>0</v>
      </c>
      <c r="U42" s="201">
        <v>62.16</v>
      </c>
      <c r="V42" s="201">
        <v>3.46</v>
      </c>
      <c r="W42" s="201">
        <v>10.33</v>
      </c>
      <c r="X42" s="201">
        <v>43.79</v>
      </c>
      <c r="Y42" s="201">
        <v>0</v>
      </c>
      <c r="Z42" s="201">
        <v>37.58</v>
      </c>
      <c r="AA42" s="201">
        <v>26.77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40.06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309.63</v>
      </c>
      <c r="M43" s="201">
        <v>27.32</v>
      </c>
      <c r="N43" s="201">
        <v>35.07</v>
      </c>
      <c r="O43" s="201">
        <v>0</v>
      </c>
      <c r="P43" s="201">
        <v>37.28</v>
      </c>
      <c r="Q43" s="201">
        <v>3.24</v>
      </c>
      <c r="R43" s="201">
        <v>12.59</v>
      </c>
      <c r="S43" s="201">
        <v>7.83</v>
      </c>
      <c r="T43" s="201">
        <v>0</v>
      </c>
      <c r="U43" s="201">
        <v>62.16</v>
      </c>
      <c r="V43" s="201">
        <v>3.46</v>
      </c>
      <c r="W43" s="201">
        <v>10.33</v>
      </c>
      <c r="X43" s="201">
        <v>43.79</v>
      </c>
      <c r="Y43" s="201">
        <v>0</v>
      </c>
      <c r="Z43" s="201">
        <v>37.58</v>
      </c>
      <c r="AA43" s="201">
        <v>26.77</v>
      </c>
      <c r="AB43" s="201">
        <v>0</v>
      </c>
      <c r="AC43" s="201">
        <v>11.74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40.06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387.04</v>
      </c>
      <c r="M44" s="201">
        <v>27.32</v>
      </c>
      <c r="N44" s="201">
        <v>35.07</v>
      </c>
      <c r="O44" s="201">
        <v>0</v>
      </c>
      <c r="P44" s="201">
        <v>37.28</v>
      </c>
      <c r="Q44" s="201">
        <v>3.24</v>
      </c>
      <c r="R44" s="201">
        <v>12.59</v>
      </c>
      <c r="S44" s="201">
        <v>7.83</v>
      </c>
      <c r="T44" s="201">
        <v>0</v>
      </c>
      <c r="U44" s="201">
        <v>62.16</v>
      </c>
      <c r="V44" s="201">
        <v>3.46</v>
      </c>
      <c r="W44" s="201">
        <v>10.33</v>
      </c>
      <c r="X44" s="201">
        <v>43.79</v>
      </c>
      <c r="Y44" s="201">
        <v>0</v>
      </c>
      <c r="Z44" s="201">
        <v>37.58</v>
      </c>
      <c r="AA44" s="201">
        <v>26.77</v>
      </c>
      <c r="AB44" s="201">
        <v>0</v>
      </c>
      <c r="AC44" s="201">
        <v>11.74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40.06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338.66</v>
      </c>
      <c r="M45" s="201">
        <v>27.32</v>
      </c>
      <c r="N45" s="201">
        <v>35.07</v>
      </c>
      <c r="O45" s="201">
        <v>0</v>
      </c>
      <c r="P45" s="201">
        <v>37.28</v>
      </c>
      <c r="Q45" s="201">
        <v>3.24</v>
      </c>
      <c r="R45" s="201">
        <v>12.59</v>
      </c>
      <c r="S45" s="201">
        <v>7.83</v>
      </c>
      <c r="T45" s="201">
        <v>0</v>
      </c>
      <c r="U45" s="201">
        <v>62.16</v>
      </c>
      <c r="V45" s="201">
        <v>3.46</v>
      </c>
      <c r="W45" s="201">
        <v>10.09</v>
      </c>
      <c r="X45" s="201">
        <v>43.79</v>
      </c>
      <c r="Y45" s="201">
        <v>0</v>
      </c>
      <c r="Z45" s="201">
        <v>37.58</v>
      </c>
      <c r="AA45" s="201">
        <v>26.77</v>
      </c>
      <c r="AB45" s="201">
        <v>0</v>
      </c>
      <c r="AC45" s="201">
        <v>11.74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40.06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338.66</v>
      </c>
      <c r="M46" s="201">
        <v>27.32</v>
      </c>
      <c r="N46" s="201">
        <v>35.07</v>
      </c>
      <c r="O46" s="201">
        <v>0</v>
      </c>
      <c r="P46" s="201">
        <v>37.28</v>
      </c>
      <c r="Q46" s="201">
        <v>3.24</v>
      </c>
      <c r="R46" s="201">
        <v>12.59</v>
      </c>
      <c r="S46" s="201">
        <v>7.83</v>
      </c>
      <c r="T46" s="201">
        <v>0</v>
      </c>
      <c r="U46" s="201">
        <v>62.16</v>
      </c>
      <c r="V46" s="201">
        <v>3.46</v>
      </c>
      <c r="W46" s="201">
        <v>10.09</v>
      </c>
      <c r="X46" s="201">
        <v>43.79</v>
      </c>
      <c r="Y46" s="201">
        <v>0</v>
      </c>
      <c r="Z46" s="201">
        <v>37.58</v>
      </c>
      <c r="AA46" s="201">
        <v>26.77</v>
      </c>
      <c r="AB46" s="201">
        <v>0</v>
      </c>
      <c r="AC46" s="201">
        <v>11.74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40.06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387.04</v>
      </c>
      <c r="M47" s="201">
        <v>27.32</v>
      </c>
      <c r="N47" s="201">
        <v>35.07</v>
      </c>
      <c r="O47" s="201">
        <v>0</v>
      </c>
      <c r="P47" s="201">
        <v>37.28</v>
      </c>
      <c r="Q47" s="201">
        <v>3.24</v>
      </c>
      <c r="R47" s="201">
        <v>12.59</v>
      </c>
      <c r="S47" s="201">
        <v>7.83</v>
      </c>
      <c r="T47" s="201">
        <v>0</v>
      </c>
      <c r="U47" s="201">
        <v>62.16</v>
      </c>
      <c r="V47" s="201">
        <v>3.46</v>
      </c>
      <c r="W47" s="201">
        <v>10.09</v>
      </c>
      <c r="X47" s="201">
        <v>43.79</v>
      </c>
      <c r="Y47" s="201">
        <v>0</v>
      </c>
      <c r="Z47" s="201">
        <v>37.58</v>
      </c>
      <c r="AA47" s="201">
        <v>26.77</v>
      </c>
      <c r="AB47" s="201">
        <v>0</v>
      </c>
      <c r="AC47" s="201">
        <v>11.74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40.06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396.71</v>
      </c>
      <c r="M48" s="201">
        <v>27.32</v>
      </c>
      <c r="N48" s="201">
        <v>35.07</v>
      </c>
      <c r="O48" s="201">
        <v>0</v>
      </c>
      <c r="P48" s="201">
        <v>37.28</v>
      </c>
      <c r="Q48" s="201">
        <v>3.24</v>
      </c>
      <c r="R48" s="201">
        <v>12.59</v>
      </c>
      <c r="S48" s="201">
        <v>7.83</v>
      </c>
      <c r="T48" s="201">
        <v>0</v>
      </c>
      <c r="U48" s="201">
        <v>62.16</v>
      </c>
      <c r="V48" s="201">
        <v>3.46</v>
      </c>
      <c r="W48" s="201">
        <v>10.09</v>
      </c>
      <c r="X48" s="201">
        <v>43.79</v>
      </c>
      <c r="Y48" s="201">
        <v>0</v>
      </c>
      <c r="Z48" s="201">
        <v>37.58</v>
      </c>
      <c r="AA48" s="201">
        <v>26.77</v>
      </c>
      <c r="AB48" s="201">
        <v>0</v>
      </c>
      <c r="AC48" s="201">
        <v>11.74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40.06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416.06</v>
      </c>
      <c r="M49" s="201">
        <v>27.32</v>
      </c>
      <c r="N49" s="201">
        <v>35.07</v>
      </c>
      <c r="O49" s="201">
        <v>0</v>
      </c>
      <c r="P49" s="201">
        <v>37.28</v>
      </c>
      <c r="Q49" s="201">
        <v>3.24</v>
      </c>
      <c r="R49" s="201">
        <v>12.59</v>
      </c>
      <c r="S49" s="201">
        <v>7.83</v>
      </c>
      <c r="T49" s="201">
        <v>0</v>
      </c>
      <c r="U49" s="201">
        <v>62.16</v>
      </c>
      <c r="V49" s="201">
        <v>3.46</v>
      </c>
      <c r="W49" s="201">
        <v>9.82</v>
      </c>
      <c r="X49" s="201">
        <v>29.19</v>
      </c>
      <c r="Y49" s="201">
        <v>0</v>
      </c>
      <c r="Z49" s="201">
        <v>37.58</v>
      </c>
      <c r="AA49" s="201">
        <v>26.77</v>
      </c>
      <c r="AB49" s="201">
        <v>0</v>
      </c>
      <c r="AC49" s="201">
        <v>11.74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40.06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416.06</v>
      </c>
      <c r="M50" s="201">
        <v>27.32</v>
      </c>
      <c r="N50" s="201">
        <v>35.07</v>
      </c>
      <c r="O50" s="201">
        <v>0</v>
      </c>
      <c r="P50" s="201">
        <v>37.28</v>
      </c>
      <c r="Q50" s="201">
        <v>3.24</v>
      </c>
      <c r="R50" s="201">
        <v>12.59</v>
      </c>
      <c r="S50" s="201">
        <v>7.83</v>
      </c>
      <c r="T50" s="201">
        <v>0</v>
      </c>
      <c r="U50" s="201">
        <v>62.16</v>
      </c>
      <c r="V50" s="201">
        <v>3.46</v>
      </c>
      <c r="W50" s="201">
        <v>9.82</v>
      </c>
      <c r="X50" s="201">
        <v>29.19</v>
      </c>
      <c r="Y50" s="201">
        <v>0</v>
      </c>
      <c r="Z50" s="201">
        <v>37.58</v>
      </c>
      <c r="AA50" s="201">
        <v>26.77</v>
      </c>
      <c r="AB50" s="201">
        <v>0</v>
      </c>
      <c r="AC50" s="201">
        <v>8.59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36.549999999999997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435.42</v>
      </c>
      <c r="M51" s="201">
        <v>27.32</v>
      </c>
      <c r="N51" s="201">
        <v>35.07</v>
      </c>
      <c r="O51" s="201">
        <v>0</v>
      </c>
      <c r="P51" s="201">
        <v>37.28</v>
      </c>
      <c r="Q51" s="201">
        <v>3.24</v>
      </c>
      <c r="R51" s="201">
        <v>12.59</v>
      </c>
      <c r="S51" s="201">
        <v>7.83</v>
      </c>
      <c r="T51" s="201">
        <v>0</v>
      </c>
      <c r="U51" s="201">
        <v>62.16</v>
      </c>
      <c r="V51" s="201">
        <v>3.46</v>
      </c>
      <c r="W51" s="201">
        <v>9.82</v>
      </c>
      <c r="X51" s="201">
        <v>29.19</v>
      </c>
      <c r="Y51" s="201">
        <v>0</v>
      </c>
      <c r="Z51" s="201">
        <v>37.58</v>
      </c>
      <c r="AA51" s="201">
        <v>26.77</v>
      </c>
      <c r="AB51" s="201">
        <v>0</v>
      </c>
      <c r="AC51" s="201">
        <v>8.33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37.35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464.44</v>
      </c>
      <c r="M52" s="201">
        <v>27.32</v>
      </c>
      <c r="N52" s="201">
        <v>35.07</v>
      </c>
      <c r="O52" s="201">
        <v>0</v>
      </c>
      <c r="P52" s="201">
        <v>37.28</v>
      </c>
      <c r="Q52" s="201">
        <v>3.24</v>
      </c>
      <c r="R52" s="201">
        <v>12.59</v>
      </c>
      <c r="S52" s="201">
        <v>7.83</v>
      </c>
      <c r="T52" s="201">
        <v>0</v>
      </c>
      <c r="U52" s="201">
        <v>62.16</v>
      </c>
      <c r="V52" s="201">
        <v>3.46</v>
      </c>
      <c r="W52" s="201">
        <v>9.82</v>
      </c>
      <c r="X52" s="201">
        <v>29.19</v>
      </c>
      <c r="Y52" s="201">
        <v>0</v>
      </c>
      <c r="Z52" s="201">
        <v>37.58</v>
      </c>
      <c r="AA52" s="201">
        <v>26.77</v>
      </c>
      <c r="AB52" s="201">
        <v>0</v>
      </c>
      <c r="AC52" s="201">
        <v>8.33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37.35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522.5</v>
      </c>
      <c r="M53" s="201">
        <v>27.32</v>
      </c>
      <c r="N53" s="201">
        <v>35.07</v>
      </c>
      <c r="O53" s="201">
        <v>0</v>
      </c>
      <c r="P53" s="201">
        <v>37.28</v>
      </c>
      <c r="Q53" s="201">
        <v>3.24</v>
      </c>
      <c r="R53" s="201">
        <v>12.59</v>
      </c>
      <c r="S53" s="201">
        <v>7.83</v>
      </c>
      <c r="T53" s="201">
        <v>0</v>
      </c>
      <c r="U53" s="201">
        <v>62.16</v>
      </c>
      <c r="V53" s="201">
        <v>3.46</v>
      </c>
      <c r="W53" s="201">
        <v>9.82</v>
      </c>
      <c r="X53" s="201">
        <v>29.19</v>
      </c>
      <c r="Y53" s="201">
        <v>0</v>
      </c>
      <c r="Z53" s="201">
        <v>37.58</v>
      </c>
      <c r="AA53" s="201">
        <v>26.77</v>
      </c>
      <c r="AB53" s="201">
        <v>0</v>
      </c>
      <c r="AC53" s="201">
        <v>8.33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37.35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445.09</v>
      </c>
      <c r="M54" s="201">
        <v>27.32</v>
      </c>
      <c r="N54" s="201">
        <v>35.07</v>
      </c>
      <c r="O54" s="201">
        <v>0</v>
      </c>
      <c r="P54" s="201">
        <v>37.28</v>
      </c>
      <c r="Q54" s="201">
        <v>3.24</v>
      </c>
      <c r="R54" s="201">
        <v>12.59</v>
      </c>
      <c r="S54" s="201">
        <v>7.83</v>
      </c>
      <c r="T54" s="201">
        <v>0</v>
      </c>
      <c r="U54" s="201">
        <v>62.16</v>
      </c>
      <c r="V54" s="201">
        <v>3.46</v>
      </c>
      <c r="W54" s="201">
        <v>9.82</v>
      </c>
      <c r="X54" s="201">
        <v>29.19</v>
      </c>
      <c r="Y54" s="201">
        <v>0</v>
      </c>
      <c r="Z54" s="201">
        <v>37.58</v>
      </c>
      <c r="AA54" s="201">
        <v>26.77</v>
      </c>
      <c r="AB54" s="201">
        <v>0</v>
      </c>
      <c r="AC54" s="201">
        <v>8.33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37.35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367.68</v>
      </c>
      <c r="M55" s="201">
        <v>27.32</v>
      </c>
      <c r="N55" s="201">
        <v>35.07</v>
      </c>
      <c r="O55" s="201">
        <v>0</v>
      </c>
      <c r="P55" s="201">
        <v>37.28</v>
      </c>
      <c r="Q55" s="201">
        <v>3.24</v>
      </c>
      <c r="R55" s="201">
        <v>12.59</v>
      </c>
      <c r="S55" s="201">
        <v>7.83</v>
      </c>
      <c r="T55" s="201">
        <v>0</v>
      </c>
      <c r="U55" s="201">
        <v>62.16</v>
      </c>
      <c r="V55" s="201">
        <v>3.46</v>
      </c>
      <c r="W55" s="201">
        <v>9.82</v>
      </c>
      <c r="X55" s="201">
        <v>29.19</v>
      </c>
      <c r="Y55" s="201">
        <v>0</v>
      </c>
      <c r="Z55" s="201">
        <v>37.58</v>
      </c>
      <c r="AA55" s="201">
        <v>26.77</v>
      </c>
      <c r="AB55" s="201">
        <v>0</v>
      </c>
      <c r="AC55" s="201">
        <v>11.44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40.020000000000003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387.04</v>
      </c>
      <c r="M56" s="201">
        <v>27.32</v>
      </c>
      <c r="N56" s="201">
        <v>35.07</v>
      </c>
      <c r="O56" s="201">
        <v>0</v>
      </c>
      <c r="P56" s="201">
        <v>37.28</v>
      </c>
      <c r="Q56" s="201">
        <v>3.24</v>
      </c>
      <c r="R56" s="201">
        <v>12.59</v>
      </c>
      <c r="S56" s="201">
        <v>7.83</v>
      </c>
      <c r="T56" s="201">
        <v>0</v>
      </c>
      <c r="U56" s="201">
        <v>62.16</v>
      </c>
      <c r="V56" s="201">
        <v>3.46</v>
      </c>
      <c r="W56" s="201">
        <v>9.82</v>
      </c>
      <c r="X56" s="201">
        <v>29.19</v>
      </c>
      <c r="Y56" s="201">
        <v>0</v>
      </c>
      <c r="Z56" s="201">
        <v>37.58</v>
      </c>
      <c r="AA56" s="201">
        <v>26.77</v>
      </c>
      <c r="AB56" s="201">
        <v>0</v>
      </c>
      <c r="AC56" s="201">
        <v>11.44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40.020000000000003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435.42</v>
      </c>
      <c r="M57" s="201">
        <v>27.32</v>
      </c>
      <c r="N57" s="201">
        <v>35.07</v>
      </c>
      <c r="O57" s="201">
        <v>0</v>
      </c>
      <c r="P57" s="201">
        <v>37.28</v>
      </c>
      <c r="Q57" s="201">
        <v>3.24</v>
      </c>
      <c r="R57" s="201">
        <v>12.59</v>
      </c>
      <c r="S57" s="201">
        <v>7.83</v>
      </c>
      <c r="T57" s="201">
        <v>0</v>
      </c>
      <c r="U57" s="201">
        <v>62.16</v>
      </c>
      <c r="V57" s="201">
        <v>3.46</v>
      </c>
      <c r="W57" s="201">
        <v>9.82</v>
      </c>
      <c r="X57" s="201">
        <v>29.19</v>
      </c>
      <c r="Y57" s="201">
        <v>0</v>
      </c>
      <c r="Z57" s="201">
        <v>37.58</v>
      </c>
      <c r="AA57" s="201">
        <v>26.77</v>
      </c>
      <c r="AB57" s="201">
        <v>0</v>
      </c>
      <c r="AC57" s="201">
        <v>11.44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40.020000000000003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483.8</v>
      </c>
      <c r="M58" s="201">
        <v>27.32</v>
      </c>
      <c r="N58" s="201">
        <v>35.07</v>
      </c>
      <c r="O58" s="201">
        <v>0</v>
      </c>
      <c r="P58" s="201">
        <v>37.28</v>
      </c>
      <c r="Q58" s="201">
        <v>3.24</v>
      </c>
      <c r="R58" s="201">
        <v>12.59</v>
      </c>
      <c r="S58" s="201">
        <v>7.84</v>
      </c>
      <c r="T58" s="201">
        <v>0</v>
      </c>
      <c r="U58" s="201">
        <v>62.16</v>
      </c>
      <c r="V58" s="201">
        <v>3.46</v>
      </c>
      <c r="W58" s="201">
        <v>9.82</v>
      </c>
      <c r="X58" s="201">
        <v>29.19</v>
      </c>
      <c r="Y58" s="201">
        <v>0</v>
      </c>
      <c r="Z58" s="201">
        <v>37.58</v>
      </c>
      <c r="AA58" s="201">
        <v>26.77</v>
      </c>
      <c r="AB58" s="201">
        <v>0</v>
      </c>
      <c r="AC58" s="201">
        <v>11.44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40.020000000000003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522.5</v>
      </c>
      <c r="M59" s="201">
        <v>27.32</v>
      </c>
      <c r="N59" s="201">
        <v>35.07</v>
      </c>
      <c r="O59" s="201">
        <v>0</v>
      </c>
      <c r="P59" s="201">
        <v>37.28</v>
      </c>
      <c r="Q59" s="201">
        <v>3.24</v>
      </c>
      <c r="R59" s="201">
        <v>12.59</v>
      </c>
      <c r="S59" s="201">
        <v>7.84</v>
      </c>
      <c r="T59" s="201">
        <v>0</v>
      </c>
      <c r="U59" s="201">
        <v>62.16</v>
      </c>
      <c r="V59" s="201">
        <v>3.46</v>
      </c>
      <c r="W59" s="201">
        <v>9.4600000000000009</v>
      </c>
      <c r="X59" s="201">
        <v>29.19</v>
      </c>
      <c r="Y59" s="201">
        <v>0</v>
      </c>
      <c r="Z59" s="201">
        <v>37.58</v>
      </c>
      <c r="AA59" s="201">
        <v>26.77</v>
      </c>
      <c r="AB59" s="201">
        <v>0</v>
      </c>
      <c r="AC59" s="201">
        <v>11.44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40.020000000000003</v>
      </c>
      <c r="AJ59" s="201">
        <v>0</v>
      </c>
      <c r="AK59" s="201">
        <v>49.17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11.61</v>
      </c>
      <c r="K60" s="201">
        <v>4.55</v>
      </c>
      <c r="L60" s="201">
        <v>559.76</v>
      </c>
      <c r="M60" s="201">
        <v>27.32</v>
      </c>
      <c r="N60" s="201">
        <v>35.07</v>
      </c>
      <c r="O60" s="201">
        <v>0</v>
      </c>
      <c r="P60" s="201">
        <v>37.28</v>
      </c>
      <c r="Q60" s="201">
        <v>3.24</v>
      </c>
      <c r="R60" s="201">
        <v>12.59</v>
      </c>
      <c r="S60" s="201">
        <v>7.84</v>
      </c>
      <c r="T60" s="201">
        <v>0</v>
      </c>
      <c r="U60" s="201">
        <v>62.16</v>
      </c>
      <c r="V60" s="201">
        <v>3.46</v>
      </c>
      <c r="W60" s="201">
        <v>9.4600000000000009</v>
      </c>
      <c r="X60" s="201">
        <v>29.19</v>
      </c>
      <c r="Y60" s="201">
        <v>0</v>
      </c>
      <c r="Z60" s="201">
        <v>37.58</v>
      </c>
      <c r="AA60" s="201">
        <v>26.77</v>
      </c>
      <c r="AB60" s="201">
        <v>0</v>
      </c>
      <c r="AC60" s="201">
        <v>11.44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40.020000000000003</v>
      </c>
      <c r="AJ60" s="201">
        <v>0</v>
      </c>
      <c r="AK60" s="201">
        <v>64.25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11.61</v>
      </c>
      <c r="K61" s="201">
        <v>4.55</v>
      </c>
      <c r="L61" s="201">
        <v>559.76</v>
      </c>
      <c r="M61" s="201">
        <v>27.32</v>
      </c>
      <c r="N61" s="201">
        <v>35.07</v>
      </c>
      <c r="O61" s="201">
        <v>0</v>
      </c>
      <c r="P61" s="201">
        <v>37.28</v>
      </c>
      <c r="Q61" s="201">
        <v>3.24</v>
      </c>
      <c r="R61" s="201">
        <v>12.59</v>
      </c>
      <c r="S61" s="201">
        <v>7.84</v>
      </c>
      <c r="T61" s="201">
        <v>0</v>
      </c>
      <c r="U61" s="201">
        <v>62.16</v>
      </c>
      <c r="V61" s="201">
        <v>3.46</v>
      </c>
      <c r="W61" s="201">
        <v>9.4600000000000009</v>
      </c>
      <c r="X61" s="201">
        <v>29.19</v>
      </c>
      <c r="Y61" s="201">
        <v>0</v>
      </c>
      <c r="Z61" s="201">
        <v>37.58</v>
      </c>
      <c r="AA61" s="201">
        <v>26.77</v>
      </c>
      <c r="AB61" s="201">
        <v>0</v>
      </c>
      <c r="AC61" s="201">
        <v>8.33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36.74</v>
      </c>
      <c r="AJ61" s="201">
        <v>0</v>
      </c>
      <c r="AK61" s="201">
        <v>64.25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11.61</v>
      </c>
      <c r="K62" s="201">
        <v>4.55</v>
      </c>
      <c r="L62" s="201">
        <v>559.76</v>
      </c>
      <c r="M62" s="201">
        <v>27.32</v>
      </c>
      <c r="N62" s="201">
        <v>35.07</v>
      </c>
      <c r="O62" s="201">
        <v>0</v>
      </c>
      <c r="P62" s="201">
        <v>37.28</v>
      </c>
      <c r="Q62" s="201">
        <v>3.24</v>
      </c>
      <c r="R62" s="201">
        <v>12.59</v>
      </c>
      <c r="S62" s="201">
        <v>7.84</v>
      </c>
      <c r="T62" s="201">
        <v>0</v>
      </c>
      <c r="U62" s="201">
        <v>62.16</v>
      </c>
      <c r="V62" s="201">
        <v>3.46</v>
      </c>
      <c r="W62" s="201">
        <v>9.4600000000000009</v>
      </c>
      <c r="X62" s="201">
        <v>29.19</v>
      </c>
      <c r="Y62" s="201">
        <v>0</v>
      </c>
      <c r="Z62" s="201">
        <v>37.58</v>
      </c>
      <c r="AA62" s="201">
        <v>26.77</v>
      </c>
      <c r="AB62" s="201">
        <v>0</v>
      </c>
      <c r="AC62" s="201">
        <v>8.33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36.74</v>
      </c>
      <c r="AJ62" s="201">
        <v>0</v>
      </c>
      <c r="AK62" s="201">
        <v>64.540000000000006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7.22</v>
      </c>
      <c r="K63" s="201">
        <v>4.55</v>
      </c>
      <c r="L63" s="201">
        <v>559.76</v>
      </c>
      <c r="M63" s="201">
        <v>27.32</v>
      </c>
      <c r="N63" s="201">
        <v>35.07</v>
      </c>
      <c r="O63" s="201">
        <v>0</v>
      </c>
      <c r="P63" s="201">
        <v>37.28</v>
      </c>
      <c r="Q63" s="201">
        <v>3.24</v>
      </c>
      <c r="R63" s="201">
        <v>12.59</v>
      </c>
      <c r="S63" s="201">
        <v>7.84</v>
      </c>
      <c r="T63" s="201">
        <v>0</v>
      </c>
      <c r="U63" s="201">
        <v>62.16</v>
      </c>
      <c r="V63" s="201">
        <v>3.46</v>
      </c>
      <c r="W63" s="201">
        <v>9.82</v>
      </c>
      <c r="X63" s="201">
        <v>29.19</v>
      </c>
      <c r="Y63" s="201">
        <v>0</v>
      </c>
      <c r="Z63" s="201">
        <v>37.58</v>
      </c>
      <c r="AA63" s="201">
        <v>26.77</v>
      </c>
      <c r="AB63" s="201">
        <v>0</v>
      </c>
      <c r="AC63" s="201">
        <v>11.54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40.020000000000003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1.94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7.22</v>
      </c>
      <c r="K64" s="201">
        <v>4.55</v>
      </c>
      <c r="L64" s="201">
        <v>559.76</v>
      </c>
      <c r="M64" s="201">
        <v>27.32</v>
      </c>
      <c r="N64" s="201">
        <v>35.07</v>
      </c>
      <c r="O64" s="201">
        <v>0</v>
      </c>
      <c r="P64" s="201">
        <v>37.28</v>
      </c>
      <c r="Q64" s="201">
        <v>3.24</v>
      </c>
      <c r="R64" s="201">
        <v>12.59</v>
      </c>
      <c r="S64" s="201">
        <v>7.84</v>
      </c>
      <c r="T64" s="201">
        <v>0</v>
      </c>
      <c r="U64" s="201">
        <v>62.16</v>
      </c>
      <c r="V64" s="201">
        <v>3.46</v>
      </c>
      <c r="W64" s="201">
        <v>9.82</v>
      </c>
      <c r="X64" s="201">
        <v>29.19</v>
      </c>
      <c r="Y64" s="201">
        <v>0</v>
      </c>
      <c r="Z64" s="201">
        <v>37.58</v>
      </c>
      <c r="AA64" s="201">
        <v>26.77</v>
      </c>
      <c r="AB64" s="201">
        <v>0</v>
      </c>
      <c r="AC64" s="201">
        <v>11.54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40.020000000000003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1.94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7.22</v>
      </c>
      <c r="K65" s="201">
        <v>4.55</v>
      </c>
      <c r="L65" s="201">
        <v>559.76</v>
      </c>
      <c r="M65" s="201">
        <v>27.32</v>
      </c>
      <c r="N65" s="201">
        <v>35.07</v>
      </c>
      <c r="O65" s="201">
        <v>0</v>
      </c>
      <c r="P65" s="201">
        <v>37.28</v>
      </c>
      <c r="Q65" s="201">
        <v>3.24</v>
      </c>
      <c r="R65" s="201">
        <v>12.59</v>
      </c>
      <c r="S65" s="201">
        <v>7.84</v>
      </c>
      <c r="T65" s="201">
        <v>0</v>
      </c>
      <c r="U65" s="201">
        <v>62.16</v>
      </c>
      <c r="V65" s="201">
        <v>3.46</v>
      </c>
      <c r="W65" s="201">
        <v>9.82</v>
      </c>
      <c r="X65" s="201">
        <v>29.19</v>
      </c>
      <c r="Y65" s="201">
        <v>0</v>
      </c>
      <c r="Z65" s="201">
        <v>37.58</v>
      </c>
      <c r="AA65" s="201">
        <v>26.77</v>
      </c>
      <c r="AB65" s="201">
        <v>0</v>
      </c>
      <c r="AC65" s="201">
        <v>11.54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40.020000000000003</v>
      </c>
      <c r="AJ65" s="201">
        <v>0</v>
      </c>
      <c r="AK65" s="201">
        <v>7.66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1.94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7.22</v>
      </c>
      <c r="K66" s="201">
        <v>4.55</v>
      </c>
      <c r="L66" s="201">
        <v>559.76</v>
      </c>
      <c r="M66" s="201">
        <v>27.32</v>
      </c>
      <c r="N66" s="201">
        <v>35.07</v>
      </c>
      <c r="O66" s="201">
        <v>0</v>
      </c>
      <c r="P66" s="201">
        <v>37.28</v>
      </c>
      <c r="Q66" s="201">
        <v>3.24</v>
      </c>
      <c r="R66" s="201">
        <v>12.59</v>
      </c>
      <c r="S66" s="201">
        <v>7.84</v>
      </c>
      <c r="T66" s="201">
        <v>0</v>
      </c>
      <c r="U66" s="201">
        <v>62.16</v>
      </c>
      <c r="V66" s="201">
        <v>3.46</v>
      </c>
      <c r="W66" s="201">
        <v>9.82</v>
      </c>
      <c r="X66" s="201">
        <v>29.19</v>
      </c>
      <c r="Y66" s="201">
        <v>0</v>
      </c>
      <c r="Z66" s="201">
        <v>37.58</v>
      </c>
      <c r="AA66" s="201">
        <v>26.77</v>
      </c>
      <c r="AB66" s="201">
        <v>0</v>
      </c>
      <c r="AC66" s="201">
        <v>11.54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40.020000000000003</v>
      </c>
      <c r="AJ66" s="201">
        <v>0</v>
      </c>
      <c r="AK66" s="201">
        <v>7.66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1.94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7.22</v>
      </c>
      <c r="K67" s="201">
        <v>4.55</v>
      </c>
      <c r="L67" s="201">
        <v>559.76</v>
      </c>
      <c r="M67" s="201">
        <v>27.32</v>
      </c>
      <c r="N67" s="201">
        <v>35.07</v>
      </c>
      <c r="O67" s="201">
        <v>0</v>
      </c>
      <c r="P67" s="201">
        <v>32.72</v>
      </c>
      <c r="Q67" s="201">
        <v>3.24</v>
      </c>
      <c r="R67" s="201">
        <v>12.59</v>
      </c>
      <c r="S67" s="201">
        <v>7.84</v>
      </c>
      <c r="T67" s="201">
        <v>0</v>
      </c>
      <c r="U67" s="201">
        <v>62.16</v>
      </c>
      <c r="V67" s="201">
        <v>3.46</v>
      </c>
      <c r="W67" s="201">
        <v>9.01</v>
      </c>
      <c r="X67" s="201">
        <v>29.19</v>
      </c>
      <c r="Y67" s="201">
        <v>0</v>
      </c>
      <c r="Z67" s="201">
        <v>37.58</v>
      </c>
      <c r="AA67" s="201">
        <v>26.77</v>
      </c>
      <c r="AB67" s="201">
        <v>0</v>
      </c>
      <c r="AC67" s="201">
        <v>11.54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40.020000000000003</v>
      </c>
      <c r="AJ67" s="201">
        <v>0</v>
      </c>
      <c r="AK67" s="201">
        <v>32.82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1.94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7.22</v>
      </c>
      <c r="K68" s="201">
        <v>4.55</v>
      </c>
      <c r="L68" s="201">
        <v>559.76</v>
      </c>
      <c r="M68" s="201">
        <v>27.32</v>
      </c>
      <c r="N68" s="201">
        <v>35.07</v>
      </c>
      <c r="O68" s="201">
        <v>0</v>
      </c>
      <c r="P68" s="201">
        <v>25.6</v>
      </c>
      <c r="Q68" s="201">
        <v>3.24</v>
      </c>
      <c r="R68" s="201">
        <v>12.59</v>
      </c>
      <c r="S68" s="201">
        <v>7.84</v>
      </c>
      <c r="T68" s="201">
        <v>0</v>
      </c>
      <c r="U68" s="201">
        <v>62.16</v>
      </c>
      <c r="V68" s="201">
        <v>3.46</v>
      </c>
      <c r="W68" s="201">
        <v>9.01</v>
      </c>
      <c r="X68" s="201">
        <v>29.19</v>
      </c>
      <c r="Y68" s="201">
        <v>0</v>
      </c>
      <c r="Z68" s="201">
        <v>37.58</v>
      </c>
      <c r="AA68" s="201">
        <v>26.77</v>
      </c>
      <c r="AB68" s="201">
        <v>0</v>
      </c>
      <c r="AC68" s="201">
        <v>11.54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40.020000000000003</v>
      </c>
      <c r="AJ68" s="201">
        <v>0</v>
      </c>
      <c r="AK68" s="201">
        <v>48.13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1.94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7.22</v>
      </c>
      <c r="K69" s="201">
        <v>4.55</v>
      </c>
      <c r="L69" s="201">
        <v>559.76</v>
      </c>
      <c r="M69" s="201">
        <v>27.32</v>
      </c>
      <c r="N69" s="201">
        <v>35.07</v>
      </c>
      <c r="O69" s="201">
        <v>0</v>
      </c>
      <c r="P69" s="201">
        <v>26.49</v>
      </c>
      <c r="Q69" s="201">
        <v>3.24</v>
      </c>
      <c r="R69" s="201">
        <v>12.59</v>
      </c>
      <c r="S69" s="201">
        <v>7.84</v>
      </c>
      <c r="T69" s="201">
        <v>0</v>
      </c>
      <c r="U69" s="201">
        <v>62.16</v>
      </c>
      <c r="V69" s="201">
        <v>3.46</v>
      </c>
      <c r="W69" s="201">
        <v>9.01</v>
      </c>
      <c r="X69" s="201">
        <v>29.19</v>
      </c>
      <c r="Y69" s="201">
        <v>0</v>
      </c>
      <c r="Z69" s="201">
        <v>37.58</v>
      </c>
      <c r="AA69" s="201">
        <v>26.77</v>
      </c>
      <c r="AB69" s="201">
        <v>0</v>
      </c>
      <c r="AC69" s="201">
        <v>11.54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40.020000000000003</v>
      </c>
      <c r="AJ69" s="201">
        <v>0</v>
      </c>
      <c r="AK69" s="201">
        <v>64.16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1.94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7.22</v>
      </c>
      <c r="K70" s="201">
        <v>4.55</v>
      </c>
      <c r="L70" s="201">
        <v>559.76</v>
      </c>
      <c r="M70" s="201">
        <v>27.32</v>
      </c>
      <c r="N70" s="201">
        <v>35.07</v>
      </c>
      <c r="O70" s="201">
        <v>0</v>
      </c>
      <c r="P70" s="201">
        <v>26.49</v>
      </c>
      <c r="Q70" s="201">
        <v>3.24</v>
      </c>
      <c r="R70" s="201">
        <v>12.59</v>
      </c>
      <c r="S70" s="201">
        <v>7.84</v>
      </c>
      <c r="T70" s="201">
        <v>0</v>
      </c>
      <c r="U70" s="201">
        <v>62.16</v>
      </c>
      <c r="V70" s="201">
        <v>3.46</v>
      </c>
      <c r="W70" s="201">
        <v>9.01</v>
      </c>
      <c r="X70" s="201">
        <v>29.19</v>
      </c>
      <c r="Y70" s="201">
        <v>0</v>
      </c>
      <c r="Z70" s="201">
        <v>37.58</v>
      </c>
      <c r="AA70" s="201">
        <v>26.77</v>
      </c>
      <c r="AB70" s="201">
        <v>0</v>
      </c>
      <c r="AC70" s="201">
        <v>11.54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40.020000000000003</v>
      </c>
      <c r="AJ70" s="201">
        <v>0</v>
      </c>
      <c r="AK70" s="201">
        <v>64.16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1.94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7.22</v>
      </c>
      <c r="K71" s="201">
        <v>4.55</v>
      </c>
      <c r="L71" s="201">
        <v>559.76</v>
      </c>
      <c r="M71" s="201">
        <v>27.32</v>
      </c>
      <c r="N71" s="201">
        <v>35.07</v>
      </c>
      <c r="O71" s="201">
        <v>0</v>
      </c>
      <c r="P71" s="201">
        <v>26.49</v>
      </c>
      <c r="Q71" s="201">
        <v>3.24</v>
      </c>
      <c r="R71" s="201">
        <v>12.59</v>
      </c>
      <c r="S71" s="201">
        <v>7.84</v>
      </c>
      <c r="T71" s="201">
        <v>0</v>
      </c>
      <c r="U71" s="201">
        <v>62.16</v>
      </c>
      <c r="V71" s="201">
        <v>3.46</v>
      </c>
      <c r="W71" s="201">
        <v>9.01</v>
      </c>
      <c r="X71" s="201">
        <v>29.19</v>
      </c>
      <c r="Y71" s="201">
        <v>0</v>
      </c>
      <c r="Z71" s="201">
        <v>37.58</v>
      </c>
      <c r="AA71" s="201">
        <v>26.77</v>
      </c>
      <c r="AB71" s="201">
        <v>0</v>
      </c>
      <c r="AC71" s="201">
        <v>11.54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40.06</v>
      </c>
      <c r="AJ71" s="201">
        <v>0</v>
      </c>
      <c r="AK71" s="201">
        <v>64.16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1.94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7.22</v>
      </c>
      <c r="K72" s="201">
        <v>4.55</v>
      </c>
      <c r="L72" s="201">
        <v>559.76</v>
      </c>
      <c r="M72" s="201">
        <v>27.32</v>
      </c>
      <c r="N72" s="201">
        <v>35.07</v>
      </c>
      <c r="O72" s="201">
        <v>0</v>
      </c>
      <c r="P72" s="201">
        <v>26.49</v>
      </c>
      <c r="Q72" s="201">
        <v>3.24</v>
      </c>
      <c r="R72" s="201">
        <v>12.59</v>
      </c>
      <c r="S72" s="201">
        <v>7.84</v>
      </c>
      <c r="T72" s="201">
        <v>0</v>
      </c>
      <c r="U72" s="201">
        <v>62.16</v>
      </c>
      <c r="V72" s="201">
        <v>3.46</v>
      </c>
      <c r="W72" s="201">
        <v>9.01</v>
      </c>
      <c r="X72" s="201">
        <v>29.19</v>
      </c>
      <c r="Y72" s="201">
        <v>0</v>
      </c>
      <c r="Z72" s="201">
        <v>37.58</v>
      </c>
      <c r="AA72" s="201">
        <v>26.77</v>
      </c>
      <c r="AB72" s="201">
        <v>0</v>
      </c>
      <c r="AC72" s="201">
        <v>11.54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40.06</v>
      </c>
      <c r="AJ72" s="201">
        <v>0</v>
      </c>
      <c r="AK72" s="201">
        <v>64.16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1.94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7.22</v>
      </c>
      <c r="K73" s="201">
        <v>4.55</v>
      </c>
      <c r="L73" s="201">
        <v>559.76</v>
      </c>
      <c r="M73" s="201">
        <v>27.32</v>
      </c>
      <c r="N73" s="201">
        <v>35.07</v>
      </c>
      <c r="O73" s="201">
        <v>0</v>
      </c>
      <c r="P73" s="201">
        <v>26.49</v>
      </c>
      <c r="Q73" s="201">
        <v>3.24</v>
      </c>
      <c r="R73" s="201">
        <v>12.59</v>
      </c>
      <c r="S73" s="201">
        <v>7.84</v>
      </c>
      <c r="T73" s="201">
        <v>0</v>
      </c>
      <c r="U73" s="201">
        <v>62.16</v>
      </c>
      <c r="V73" s="201">
        <v>3.46</v>
      </c>
      <c r="W73" s="201">
        <v>9.01</v>
      </c>
      <c r="X73" s="201">
        <v>29.19</v>
      </c>
      <c r="Y73" s="201">
        <v>0</v>
      </c>
      <c r="Z73" s="201">
        <v>37.58</v>
      </c>
      <c r="AA73" s="201">
        <v>26.77</v>
      </c>
      <c r="AB73" s="201">
        <v>0</v>
      </c>
      <c r="AC73" s="201">
        <v>11.54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40.020000000000003</v>
      </c>
      <c r="AJ73" s="201">
        <v>0</v>
      </c>
      <c r="AK73" s="201">
        <v>64.16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8.52</v>
      </c>
      <c r="AR73" s="201">
        <v>0</v>
      </c>
      <c r="AS73" s="201">
        <v>1.94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7.22</v>
      </c>
      <c r="K74" s="201">
        <v>4.55</v>
      </c>
      <c r="L74" s="201">
        <v>559.76</v>
      </c>
      <c r="M74" s="201">
        <v>27.32</v>
      </c>
      <c r="N74" s="201">
        <v>35.07</v>
      </c>
      <c r="O74" s="201">
        <v>0</v>
      </c>
      <c r="P74" s="201">
        <v>26.49</v>
      </c>
      <c r="Q74" s="201">
        <v>3.24</v>
      </c>
      <c r="R74" s="201">
        <v>12.59</v>
      </c>
      <c r="S74" s="201">
        <v>7.84</v>
      </c>
      <c r="T74" s="201">
        <v>0</v>
      </c>
      <c r="U74" s="201">
        <v>62.16</v>
      </c>
      <c r="V74" s="201">
        <v>3.46</v>
      </c>
      <c r="W74" s="201">
        <v>9.01</v>
      </c>
      <c r="X74" s="201">
        <v>29.19</v>
      </c>
      <c r="Y74" s="201">
        <v>0</v>
      </c>
      <c r="Z74" s="201">
        <v>37.58</v>
      </c>
      <c r="AA74" s="201">
        <v>26.77</v>
      </c>
      <c r="AB74" s="201">
        <v>0</v>
      </c>
      <c r="AC74" s="201">
        <v>11.54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40.06</v>
      </c>
      <c r="AJ74" s="201">
        <v>0</v>
      </c>
      <c r="AK74" s="201">
        <v>64.16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5.86</v>
      </c>
      <c r="AR74" s="201">
        <v>0</v>
      </c>
      <c r="AS74" s="201">
        <v>1.94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7.22</v>
      </c>
      <c r="K75" s="201">
        <v>4.55</v>
      </c>
      <c r="L75" s="201">
        <v>559.76</v>
      </c>
      <c r="M75" s="201">
        <v>27.32</v>
      </c>
      <c r="N75" s="201">
        <v>35.07</v>
      </c>
      <c r="O75" s="201">
        <v>0</v>
      </c>
      <c r="P75" s="201">
        <v>25.6</v>
      </c>
      <c r="Q75" s="201">
        <v>3.24</v>
      </c>
      <c r="R75" s="201">
        <v>12.59</v>
      </c>
      <c r="S75" s="201">
        <v>7.84</v>
      </c>
      <c r="T75" s="201">
        <v>0</v>
      </c>
      <c r="U75" s="201">
        <v>62.16</v>
      </c>
      <c r="V75" s="201">
        <v>3.46</v>
      </c>
      <c r="W75" s="201">
        <v>9.01</v>
      </c>
      <c r="X75" s="201">
        <v>29.19</v>
      </c>
      <c r="Y75" s="201">
        <v>0</v>
      </c>
      <c r="Z75" s="201">
        <v>37.58</v>
      </c>
      <c r="AA75" s="201">
        <v>26.77</v>
      </c>
      <c r="AB75" s="201">
        <v>0</v>
      </c>
      <c r="AC75" s="201">
        <v>11.54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40.020000000000003</v>
      </c>
      <c r="AJ75" s="201">
        <v>0</v>
      </c>
      <c r="AK75" s="201">
        <v>64.16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1.94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7.22</v>
      </c>
      <c r="K76" s="201">
        <v>4.55</v>
      </c>
      <c r="L76" s="201">
        <v>559.76</v>
      </c>
      <c r="M76" s="201">
        <v>27.32</v>
      </c>
      <c r="N76" s="201">
        <v>35.07</v>
      </c>
      <c r="O76" s="201">
        <v>0</v>
      </c>
      <c r="P76" s="201">
        <v>25.6</v>
      </c>
      <c r="Q76" s="201">
        <v>3.24</v>
      </c>
      <c r="R76" s="201">
        <v>12.59</v>
      </c>
      <c r="S76" s="201">
        <v>7.84</v>
      </c>
      <c r="T76" s="201">
        <v>0</v>
      </c>
      <c r="U76" s="201">
        <v>62.16</v>
      </c>
      <c r="V76" s="201">
        <v>3.46</v>
      </c>
      <c r="W76" s="201">
        <v>9.01</v>
      </c>
      <c r="X76" s="201">
        <v>29.19</v>
      </c>
      <c r="Y76" s="201">
        <v>0</v>
      </c>
      <c r="Z76" s="201">
        <v>37.58</v>
      </c>
      <c r="AA76" s="201">
        <v>26.77</v>
      </c>
      <c r="AB76" s="201">
        <v>0</v>
      </c>
      <c r="AC76" s="201">
        <v>11.54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40.020000000000003</v>
      </c>
      <c r="AJ76" s="201">
        <v>0</v>
      </c>
      <c r="AK76" s="201">
        <v>64.16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1.94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7.22</v>
      </c>
      <c r="K77" s="201">
        <v>4.55</v>
      </c>
      <c r="L77" s="201">
        <v>559.76</v>
      </c>
      <c r="M77" s="201">
        <v>27.32</v>
      </c>
      <c r="N77" s="201">
        <v>35.07</v>
      </c>
      <c r="O77" s="201">
        <v>0</v>
      </c>
      <c r="P77" s="201">
        <v>25.6</v>
      </c>
      <c r="Q77" s="201">
        <v>3.24</v>
      </c>
      <c r="R77" s="201">
        <v>12.59</v>
      </c>
      <c r="S77" s="201">
        <v>7.84</v>
      </c>
      <c r="T77" s="201">
        <v>0</v>
      </c>
      <c r="U77" s="201">
        <v>62.16</v>
      </c>
      <c r="V77" s="201">
        <v>3.46</v>
      </c>
      <c r="W77" s="201">
        <v>9.82</v>
      </c>
      <c r="X77" s="201">
        <v>29.19</v>
      </c>
      <c r="Y77" s="201">
        <v>0</v>
      </c>
      <c r="Z77" s="201">
        <v>37.58</v>
      </c>
      <c r="AA77" s="201">
        <v>26.77</v>
      </c>
      <c r="AB77" s="201">
        <v>0</v>
      </c>
      <c r="AC77" s="201">
        <v>11.54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40.020000000000003</v>
      </c>
      <c r="AJ77" s="201">
        <v>0</v>
      </c>
      <c r="AK77" s="201">
        <v>64.16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1.94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7.22</v>
      </c>
      <c r="K78" s="201">
        <v>4.55</v>
      </c>
      <c r="L78" s="201">
        <v>559.76</v>
      </c>
      <c r="M78" s="201">
        <v>27.32</v>
      </c>
      <c r="N78" s="201">
        <v>35.07</v>
      </c>
      <c r="O78" s="201">
        <v>0</v>
      </c>
      <c r="P78" s="201">
        <v>25.6</v>
      </c>
      <c r="Q78" s="201">
        <v>3.24</v>
      </c>
      <c r="R78" s="201">
        <v>12.59</v>
      </c>
      <c r="S78" s="201">
        <v>7.84</v>
      </c>
      <c r="T78" s="201">
        <v>0</v>
      </c>
      <c r="U78" s="201">
        <v>62.16</v>
      </c>
      <c r="V78" s="201">
        <v>3.46</v>
      </c>
      <c r="W78" s="201">
        <v>9.82</v>
      </c>
      <c r="X78" s="201">
        <v>29.19</v>
      </c>
      <c r="Y78" s="201">
        <v>0</v>
      </c>
      <c r="Z78" s="201">
        <v>37.58</v>
      </c>
      <c r="AA78" s="201">
        <v>26.77</v>
      </c>
      <c r="AB78" s="201">
        <v>0</v>
      </c>
      <c r="AC78" s="201">
        <v>8.33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36.74</v>
      </c>
      <c r="AJ78" s="201">
        <v>0</v>
      </c>
      <c r="AK78" s="201">
        <v>64.16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1.94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9.76</v>
      </c>
      <c r="K79" s="201">
        <v>4.55</v>
      </c>
      <c r="L79" s="201">
        <v>559.76</v>
      </c>
      <c r="M79" s="201">
        <v>27.32</v>
      </c>
      <c r="N79" s="201">
        <v>35.07</v>
      </c>
      <c r="O79" s="201">
        <v>0</v>
      </c>
      <c r="P79" s="201">
        <v>26.05</v>
      </c>
      <c r="Q79" s="201">
        <v>3.24</v>
      </c>
      <c r="R79" s="201">
        <v>12.59</v>
      </c>
      <c r="S79" s="201">
        <v>7.84</v>
      </c>
      <c r="T79" s="201">
        <v>0</v>
      </c>
      <c r="U79" s="201">
        <v>62.16</v>
      </c>
      <c r="V79" s="201">
        <v>3.46</v>
      </c>
      <c r="W79" s="201">
        <v>9.82</v>
      </c>
      <c r="X79" s="201">
        <v>29.19</v>
      </c>
      <c r="Y79" s="201">
        <v>0</v>
      </c>
      <c r="Z79" s="201">
        <v>37.58</v>
      </c>
      <c r="AA79" s="201">
        <v>26.77</v>
      </c>
      <c r="AB79" s="201">
        <v>0</v>
      </c>
      <c r="AC79" s="201">
        <v>8.33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36.74</v>
      </c>
      <c r="AJ79" s="201">
        <v>0</v>
      </c>
      <c r="AK79" s="201">
        <v>65.25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1.94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11.61</v>
      </c>
      <c r="K80" s="201">
        <v>4.55</v>
      </c>
      <c r="L80" s="201">
        <v>559.76</v>
      </c>
      <c r="M80" s="201">
        <v>27.32</v>
      </c>
      <c r="N80" s="201">
        <v>35.07</v>
      </c>
      <c r="O80" s="201">
        <v>0</v>
      </c>
      <c r="P80" s="201">
        <v>26.05</v>
      </c>
      <c r="Q80" s="201">
        <v>3.24</v>
      </c>
      <c r="R80" s="201">
        <v>12.59</v>
      </c>
      <c r="S80" s="201">
        <v>7.84</v>
      </c>
      <c r="T80" s="201">
        <v>0</v>
      </c>
      <c r="U80" s="201">
        <v>62.16</v>
      </c>
      <c r="V80" s="201">
        <v>3.46</v>
      </c>
      <c r="W80" s="201">
        <v>9.82</v>
      </c>
      <c r="X80" s="201">
        <v>29.19</v>
      </c>
      <c r="Y80" s="201">
        <v>0</v>
      </c>
      <c r="Z80" s="201">
        <v>37.58</v>
      </c>
      <c r="AA80" s="201">
        <v>26.77</v>
      </c>
      <c r="AB80" s="201">
        <v>0</v>
      </c>
      <c r="AC80" s="201">
        <v>8.33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36.74</v>
      </c>
      <c r="AJ80" s="201">
        <v>0</v>
      </c>
      <c r="AK80" s="201">
        <v>65.25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1.94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11.61</v>
      </c>
      <c r="K81" s="201">
        <v>4.55</v>
      </c>
      <c r="L81" s="201">
        <v>559.76</v>
      </c>
      <c r="M81" s="201">
        <v>27.32</v>
      </c>
      <c r="N81" s="201">
        <v>35.07</v>
      </c>
      <c r="O81" s="201">
        <v>0</v>
      </c>
      <c r="P81" s="201">
        <v>26.05</v>
      </c>
      <c r="Q81" s="201">
        <v>3.24</v>
      </c>
      <c r="R81" s="201">
        <v>12.59</v>
      </c>
      <c r="S81" s="201">
        <v>7.84</v>
      </c>
      <c r="T81" s="201">
        <v>0</v>
      </c>
      <c r="U81" s="201">
        <v>62.16</v>
      </c>
      <c r="V81" s="201">
        <v>3.46</v>
      </c>
      <c r="W81" s="201">
        <v>9.82</v>
      </c>
      <c r="X81" s="201">
        <v>29.19</v>
      </c>
      <c r="Y81" s="201">
        <v>0</v>
      </c>
      <c r="Z81" s="201">
        <v>37.58</v>
      </c>
      <c r="AA81" s="201">
        <v>26.77</v>
      </c>
      <c r="AB81" s="201">
        <v>0</v>
      </c>
      <c r="AC81" s="201">
        <v>8.33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36.74</v>
      </c>
      <c r="AJ81" s="201">
        <v>0</v>
      </c>
      <c r="AK81" s="201">
        <v>65.25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1.94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11.61</v>
      </c>
      <c r="K82" s="201">
        <v>4.55</v>
      </c>
      <c r="L82" s="201">
        <v>559.76</v>
      </c>
      <c r="M82" s="201">
        <v>27.32</v>
      </c>
      <c r="N82" s="201">
        <v>35.07</v>
      </c>
      <c r="O82" s="201">
        <v>0</v>
      </c>
      <c r="P82" s="201">
        <v>26.05</v>
      </c>
      <c r="Q82" s="201">
        <v>3.24</v>
      </c>
      <c r="R82" s="201">
        <v>12.59</v>
      </c>
      <c r="S82" s="201">
        <v>7.84</v>
      </c>
      <c r="T82" s="201">
        <v>0</v>
      </c>
      <c r="U82" s="201">
        <v>62.16</v>
      </c>
      <c r="V82" s="201">
        <v>3.46</v>
      </c>
      <c r="W82" s="201">
        <v>9.82</v>
      </c>
      <c r="X82" s="201">
        <v>29.19</v>
      </c>
      <c r="Y82" s="201">
        <v>0</v>
      </c>
      <c r="Z82" s="201">
        <v>37.58</v>
      </c>
      <c r="AA82" s="201">
        <v>26.77</v>
      </c>
      <c r="AB82" s="201">
        <v>0</v>
      </c>
      <c r="AC82" s="201">
        <v>8.33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36.74</v>
      </c>
      <c r="AJ82" s="201">
        <v>0</v>
      </c>
      <c r="AK82" s="201">
        <v>65.25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1.94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11.61</v>
      </c>
      <c r="K83" s="201">
        <v>4.55</v>
      </c>
      <c r="L83" s="201">
        <v>559.76</v>
      </c>
      <c r="M83" s="201">
        <v>27.32</v>
      </c>
      <c r="N83" s="201">
        <v>35.07</v>
      </c>
      <c r="O83" s="201">
        <v>0</v>
      </c>
      <c r="P83" s="201">
        <v>26.05</v>
      </c>
      <c r="Q83" s="201">
        <v>3.24</v>
      </c>
      <c r="R83" s="201">
        <v>12.59</v>
      </c>
      <c r="S83" s="201">
        <v>7.84</v>
      </c>
      <c r="T83" s="201">
        <v>0</v>
      </c>
      <c r="U83" s="201">
        <v>62.16</v>
      </c>
      <c r="V83" s="201">
        <v>3.46</v>
      </c>
      <c r="W83" s="201">
        <v>9.82</v>
      </c>
      <c r="X83" s="201">
        <v>29.19</v>
      </c>
      <c r="Y83" s="201">
        <v>0</v>
      </c>
      <c r="Z83" s="201">
        <v>37.58</v>
      </c>
      <c r="AA83" s="201">
        <v>26.77</v>
      </c>
      <c r="AB83" s="201">
        <v>0</v>
      </c>
      <c r="AC83" s="201">
        <v>8.33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36.74</v>
      </c>
      <c r="AJ83" s="201">
        <v>0</v>
      </c>
      <c r="AK83" s="201">
        <v>65.25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1.94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11.61</v>
      </c>
      <c r="K84" s="201">
        <v>4.55</v>
      </c>
      <c r="L84" s="201">
        <v>559.76</v>
      </c>
      <c r="M84" s="201">
        <v>27.32</v>
      </c>
      <c r="N84" s="201">
        <v>35.07</v>
      </c>
      <c r="O84" s="201">
        <v>0</v>
      </c>
      <c r="P84" s="201">
        <v>26.05</v>
      </c>
      <c r="Q84" s="201">
        <v>3.24</v>
      </c>
      <c r="R84" s="201">
        <v>12.59</v>
      </c>
      <c r="S84" s="201">
        <v>7.84</v>
      </c>
      <c r="T84" s="201">
        <v>0</v>
      </c>
      <c r="U84" s="201">
        <v>62.16</v>
      </c>
      <c r="V84" s="201">
        <v>3.46</v>
      </c>
      <c r="W84" s="201">
        <v>9.82</v>
      </c>
      <c r="X84" s="201">
        <v>29.19</v>
      </c>
      <c r="Y84" s="201">
        <v>0</v>
      </c>
      <c r="Z84" s="201">
        <v>37.58</v>
      </c>
      <c r="AA84" s="201">
        <v>26.77</v>
      </c>
      <c r="AB84" s="201">
        <v>0</v>
      </c>
      <c r="AC84" s="201">
        <v>8.33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36.74</v>
      </c>
      <c r="AJ84" s="201">
        <v>0</v>
      </c>
      <c r="AK84" s="201">
        <v>65.25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1.94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11.61</v>
      </c>
      <c r="K85" s="201">
        <v>4.55</v>
      </c>
      <c r="L85" s="201">
        <v>559.76</v>
      </c>
      <c r="M85" s="201">
        <v>27.32</v>
      </c>
      <c r="N85" s="201">
        <v>35.07</v>
      </c>
      <c r="O85" s="201">
        <v>0</v>
      </c>
      <c r="P85" s="201">
        <v>26.05</v>
      </c>
      <c r="Q85" s="201">
        <v>3.24</v>
      </c>
      <c r="R85" s="201">
        <v>12.59</v>
      </c>
      <c r="S85" s="201">
        <v>7.84</v>
      </c>
      <c r="T85" s="201">
        <v>0</v>
      </c>
      <c r="U85" s="201">
        <v>62.16</v>
      </c>
      <c r="V85" s="201">
        <v>3.46</v>
      </c>
      <c r="W85" s="201">
        <v>8.83</v>
      </c>
      <c r="X85" s="201">
        <v>29.19</v>
      </c>
      <c r="Y85" s="201">
        <v>0</v>
      </c>
      <c r="Z85" s="201">
        <v>37.58</v>
      </c>
      <c r="AA85" s="201">
        <v>26.77</v>
      </c>
      <c r="AB85" s="201">
        <v>0</v>
      </c>
      <c r="AC85" s="201">
        <v>8.33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36.74</v>
      </c>
      <c r="AJ85" s="201">
        <v>0</v>
      </c>
      <c r="AK85" s="201">
        <v>65.25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1.94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11.61</v>
      </c>
      <c r="K86" s="201">
        <v>4.55</v>
      </c>
      <c r="L86" s="201">
        <v>559.76</v>
      </c>
      <c r="M86" s="201">
        <v>27.32</v>
      </c>
      <c r="N86" s="201">
        <v>35.07</v>
      </c>
      <c r="O86" s="201">
        <v>0</v>
      </c>
      <c r="P86" s="201">
        <v>26.05</v>
      </c>
      <c r="Q86" s="201">
        <v>3.24</v>
      </c>
      <c r="R86" s="201">
        <v>12.59</v>
      </c>
      <c r="S86" s="201">
        <v>7.84</v>
      </c>
      <c r="T86" s="201">
        <v>0</v>
      </c>
      <c r="U86" s="201">
        <v>62.16</v>
      </c>
      <c r="V86" s="201">
        <v>3.46</v>
      </c>
      <c r="W86" s="201">
        <v>8.83</v>
      </c>
      <c r="X86" s="201">
        <v>29.19</v>
      </c>
      <c r="Y86" s="201">
        <v>0</v>
      </c>
      <c r="Z86" s="201">
        <v>37.58</v>
      </c>
      <c r="AA86" s="201">
        <v>26.77</v>
      </c>
      <c r="AB86" s="201">
        <v>0</v>
      </c>
      <c r="AC86" s="201">
        <v>8.33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36.74</v>
      </c>
      <c r="AJ86" s="201">
        <v>0</v>
      </c>
      <c r="AK86" s="201">
        <v>65.25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1.94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11.61</v>
      </c>
      <c r="K87" s="201">
        <v>4.55</v>
      </c>
      <c r="L87" s="201">
        <v>559.76</v>
      </c>
      <c r="M87" s="201">
        <v>27.32</v>
      </c>
      <c r="N87" s="201">
        <v>35.07</v>
      </c>
      <c r="O87" s="201">
        <v>0</v>
      </c>
      <c r="P87" s="201">
        <v>26.05</v>
      </c>
      <c r="Q87" s="201">
        <v>3.24</v>
      </c>
      <c r="R87" s="201">
        <v>12.59</v>
      </c>
      <c r="S87" s="201">
        <v>7.84</v>
      </c>
      <c r="T87" s="201">
        <v>0</v>
      </c>
      <c r="U87" s="201">
        <v>62.16</v>
      </c>
      <c r="V87" s="201">
        <v>3.46</v>
      </c>
      <c r="W87" s="201">
        <v>9.82</v>
      </c>
      <c r="X87" s="201">
        <v>29.19</v>
      </c>
      <c r="Y87" s="201">
        <v>0</v>
      </c>
      <c r="Z87" s="201">
        <v>37.58</v>
      </c>
      <c r="AA87" s="201">
        <v>26.77</v>
      </c>
      <c r="AB87" s="201">
        <v>0</v>
      </c>
      <c r="AC87" s="201">
        <v>8.33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36.74</v>
      </c>
      <c r="AJ87" s="201">
        <v>0</v>
      </c>
      <c r="AK87" s="201">
        <v>65.25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1.94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11.61</v>
      </c>
      <c r="K88" s="201">
        <v>4.55</v>
      </c>
      <c r="L88" s="201">
        <v>559.76</v>
      </c>
      <c r="M88" s="201">
        <v>27.32</v>
      </c>
      <c r="N88" s="201">
        <v>35.07</v>
      </c>
      <c r="O88" s="201">
        <v>0</v>
      </c>
      <c r="P88" s="201">
        <v>26.05</v>
      </c>
      <c r="Q88" s="201">
        <v>3.24</v>
      </c>
      <c r="R88" s="201">
        <v>12.59</v>
      </c>
      <c r="S88" s="201">
        <v>7.84</v>
      </c>
      <c r="T88" s="201">
        <v>0</v>
      </c>
      <c r="U88" s="201">
        <v>62.16</v>
      </c>
      <c r="V88" s="201">
        <v>3.46</v>
      </c>
      <c r="W88" s="201">
        <v>9.82</v>
      </c>
      <c r="X88" s="201">
        <v>29.19</v>
      </c>
      <c r="Y88" s="201">
        <v>0</v>
      </c>
      <c r="Z88" s="201">
        <v>37.58</v>
      </c>
      <c r="AA88" s="201">
        <v>26.77</v>
      </c>
      <c r="AB88" s="201">
        <v>0</v>
      </c>
      <c r="AC88" s="201">
        <v>8.33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36.74</v>
      </c>
      <c r="AJ88" s="201">
        <v>0</v>
      </c>
      <c r="AK88" s="201">
        <v>65.25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1.94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11.61</v>
      </c>
      <c r="K89" s="201">
        <v>4.55</v>
      </c>
      <c r="L89" s="201">
        <v>559.76</v>
      </c>
      <c r="M89" s="201">
        <v>27.32</v>
      </c>
      <c r="N89" s="201">
        <v>35.07</v>
      </c>
      <c r="O89" s="201">
        <v>0</v>
      </c>
      <c r="P89" s="201">
        <v>26.05</v>
      </c>
      <c r="Q89" s="201">
        <v>3.24</v>
      </c>
      <c r="R89" s="201">
        <v>12.59</v>
      </c>
      <c r="S89" s="201">
        <v>7.84</v>
      </c>
      <c r="T89" s="201">
        <v>0</v>
      </c>
      <c r="U89" s="201">
        <v>62.16</v>
      </c>
      <c r="V89" s="201">
        <v>3.46</v>
      </c>
      <c r="W89" s="201">
        <v>9.82</v>
      </c>
      <c r="X89" s="201">
        <v>29.19</v>
      </c>
      <c r="Y89" s="201">
        <v>0</v>
      </c>
      <c r="Z89" s="201">
        <v>37.58</v>
      </c>
      <c r="AA89" s="201">
        <v>26.77</v>
      </c>
      <c r="AB89" s="201">
        <v>0</v>
      </c>
      <c r="AC89" s="201">
        <v>8.33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36.74</v>
      </c>
      <c r="AJ89" s="201">
        <v>0</v>
      </c>
      <c r="AK89" s="201">
        <v>65.25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11.61</v>
      </c>
      <c r="K90" s="201">
        <v>4.55</v>
      </c>
      <c r="L90" s="201">
        <v>559.76</v>
      </c>
      <c r="M90" s="201">
        <v>27.32</v>
      </c>
      <c r="N90" s="201">
        <v>35.07</v>
      </c>
      <c r="O90" s="201">
        <v>0</v>
      </c>
      <c r="P90" s="201">
        <v>26.05</v>
      </c>
      <c r="Q90" s="201">
        <v>3.24</v>
      </c>
      <c r="R90" s="201">
        <v>12.59</v>
      </c>
      <c r="S90" s="201">
        <v>7.84</v>
      </c>
      <c r="T90" s="201">
        <v>0</v>
      </c>
      <c r="U90" s="201">
        <v>62.16</v>
      </c>
      <c r="V90" s="201">
        <v>3.46</v>
      </c>
      <c r="W90" s="201">
        <v>9.82</v>
      </c>
      <c r="X90" s="201">
        <v>29.19</v>
      </c>
      <c r="Y90" s="201">
        <v>0</v>
      </c>
      <c r="Z90" s="201">
        <v>37.58</v>
      </c>
      <c r="AA90" s="201">
        <v>26.77</v>
      </c>
      <c r="AB90" s="201">
        <v>0</v>
      </c>
      <c r="AC90" s="201">
        <v>8.33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36.74</v>
      </c>
      <c r="AJ90" s="201">
        <v>0</v>
      </c>
      <c r="AK90" s="201">
        <v>65.25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11.61</v>
      </c>
      <c r="K91" s="201">
        <v>4.55</v>
      </c>
      <c r="L91" s="201">
        <v>559.76</v>
      </c>
      <c r="M91" s="201">
        <v>27.32</v>
      </c>
      <c r="N91" s="201">
        <v>35.07</v>
      </c>
      <c r="O91" s="201">
        <v>0</v>
      </c>
      <c r="P91" s="201">
        <v>26.05</v>
      </c>
      <c r="Q91" s="201">
        <v>3.24</v>
      </c>
      <c r="R91" s="201">
        <v>12.59</v>
      </c>
      <c r="S91" s="201">
        <v>7.84</v>
      </c>
      <c r="T91" s="201">
        <v>0</v>
      </c>
      <c r="U91" s="201">
        <v>62.16</v>
      </c>
      <c r="V91" s="201">
        <v>3.46</v>
      </c>
      <c r="W91" s="201">
        <v>9.82</v>
      </c>
      <c r="X91" s="201">
        <v>29.19</v>
      </c>
      <c r="Y91" s="201">
        <v>0</v>
      </c>
      <c r="Z91" s="201">
        <v>37.58</v>
      </c>
      <c r="AA91" s="201">
        <v>26.77</v>
      </c>
      <c r="AB91" s="201">
        <v>0</v>
      </c>
      <c r="AC91" s="201">
        <v>8.33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35</v>
      </c>
      <c r="AJ91" s="201">
        <v>0</v>
      </c>
      <c r="AK91" s="201">
        <v>65.25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11.61</v>
      </c>
      <c r="K92" s="201">
        <v>4.55</v>
      </c>
      <c r="L92" s="201">
        <v>559.76</v>
      </c>
      <c r="M92" s="201">
        <v>27.32</v>
      </c>
      <c r="N92" s="201">
        <v>35.07</v>
      </c>
      <c r="O92" s="201">
        <v>0</v>
      </c>
      <c r="P92" s="201">
        <v>26.05</v>
      </c>
      <c r="Q92" s="201">
        <v>3.24</v>
      </c>
      <c r="R92" s="201">
        <v>12.59</v>
      </c>
      <c r="S92" s="201">
        <v>7.84</v>
      </c>
      <c r="T92" s="201">
        <v>0</v>
      </c>
      <c r="U92" s="201">
        <v>62.16</v>
      </c>
      <c r="V92" s="201">
        <v>3.46</v>
      </c>
      <c r="W92" s="201">
        <v>9.82</v>
      </c>
      <c r="X92" s="201">
        <v>29.19</v>
      </c>
      <c r="Y92" s="201">
        <v>0</v>
      </c>
      <c r="Z92" s="201">
        <v>37.58</v>
      </c>
      <c r="AA92" s="201">
        <v>26.77</v>
      </c>
      <c r="AB92" s="201">
        <v>0</v>
      </c>
      <c r="AC92" s="201">
        <v>9.11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35.130000000000003</v>
      </c>
      <c r="AJ92" s="201">
        <v>0</v>
      </c>
      <c r="AK92" s="201">
        <v>65.25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11.61</v>
      </c>
      <c r="K93" s="201">
        <v>4.55</v>
      </c>
      <c r="L93" s="201">
        <v>559.76</v>
      </c>
      <c r="M93" s="201">
        <v>27.32</v>
      </c>
      <c r="N93" s="201">
        <v>35.07</v>
      </c>
      <c r="O93" s="201">
        <v>0</v>
      </c>
      <c r="P93" s="201">
        <v>26.05</v>
      </c>
      <c r="Q93" s="201">
        <v>3.24</v>
      </c>
      <c r="R93" s="201">
        <v>12.59</v>
      </c>
      <c r="S93" s="201">
        <v>7.84</v>
      </c>
      <c r="T93" s="201">
        <v>0</v>
      </c>
      <c r="U93" s="201">
        <v>62.16</v>
      </c>
      <c r="V93" s="201">
        <v>3.46</v>
      </c>
      <c r="W93" s="201">
        <v>9.82</v>
      </c>
      <c r="X93" s="201">
        <v>29.19</v>
      </c>
      <c r="Y93" s="201">
        <v>0</v>
      </c>
      <c r="Z93" s="201">
        <v>37.58</v>
      </c>
      <c r="AA93" s="201">
        <v>26.77</v>
      </c>
      <c r="AB93" s="201">
        <v>0</v>
      </c>
      <c r="AC93" s="201">
        <v>9.11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35.130000000000003</v>
      </c>
      <c r="AJ93" s="201">
        <v>0</v>
      </c>
      <c r="AK93" s="201">
        <v>65.25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11.61</v>
      </c>
      <c r="K94" s="201">
        <v>4.55</v>
      </c>
      <c r="L94" s="201">
        <v>559.76</v>
      </c>
      <c r="M94" s="201">
        <v>27.32</v>
      </c>
      <c r="N94" s="201">
        <v>35.07</v>
      </c>
      <c r="O94" s="201">
        <v>0</v>
      </c>
      <c r="P94" s="201">
        <v>26.05</v>
      </c>
      <c r="Q94" s="201">
        <v>3.24</v>
      </c>
      <c r="R94" s="201">
        <v>12.59</v>
      </c>
      <c r="S94" s="201">
        <v>7.84</v>
      </c>
      <c r="T94" s="201">
        <v>0</v>
      </c>
      <c r="U94" s="201">
        <v>62.16</v>
      </c>
      <c r="V94" s="201">
        <v>3.46</v>
      </c>
      <c r="W94" s="201">
        <v>9.82</v>
      </c>
      <c r="X94" s="201">
        <v>29.19</v>
      </c>
      <c r="Y94" s="201">
        <v>0</v>
      </c>
      <c r="Z94" s="201">
        <v>37.58</v>
      </c>
      <c r="AA94" s="201">
        <v>26.77</v>
      </c>
      <c r="AB94" s="201">
        <v>0</v>
      </c>
      <c r="AC94" s="201">
        <v>9.11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35.130000000000003</v>
      </c>
      <c r="AJ94" s="201">
        <v>0</v>
      </c>
      <c r="AK94" s="201">
        <v>65.25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11.61</v>
      </c>
      <c r="K95" s="201">
        <v>4.55</v>
      </c>
      <c r="L95" s="201">
        <v>559.76</v>
      </c>
      <c r="M95" s="201">
        <v>27.32</v>
      </c>
      <c r="N95" s="201">
        <v>35.07</v>
      </c>
      <c r="O95" s="201">
        <v>0</v>
      </c>
      <c r="P95" s="201">
        <v>26.05</v>
      </c>
      <c r="Q95" s="201">
        <v>3.24</v>
      </c>
      <c r="R95" s="201">
        <v>12.59</v>
      </c>
      <c r="S95" s="201">
        <v>7.84</v>
      </c>
      <c r="T95" s="201">
        <v>0</v>
      </c>
      <c r="U95" s="201">
        <v>62.16</v>
      </c>
      <c r="V95" s="201">
        <v>3.46</v>
      </c>
      <c r="W95" s="201">
        <v>9.82</v>
      </c>
      <c r="X95" s="201">
        <v>29.19</v>
      </c>
      <c r="Y95" s="201">
        <v>0</v>
      </c>
      <c r="Z95" s="201">
        <v>37.58</v>
      </c>
      <c r="AA95" s="201">
        <v>26.77</v>
      </c>
      <c r="AB95" s="201">
        <v>0</v>
      </c>
      <c r="AC95" s="201">
        <v>9.3699999999999992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35.130000000000003</v>
      </c>
      <c r="AJ95" s="201">
        <v>0</v>
      </c>
      <c r="AK95" s="201">
        <v>65.25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11.61</v>
      </c>
      <c r="K96" s="201">
        <v>4.55</v>
      </c>
      <c r="L96" s="201">
        <v>559.76</v>
      </c>
      <c r="M96" s="201">
        <v>27.32</v>
      </c>
      <c r="N96" s="201">
        <v>35.07</v>
      </c>
      <c r="O96" s="201">
        <v>0</v>
      </c>
      <c r="P96" s="201">
        <v>26.05</v>
      </c>
      <c r="Q96" s="201">
        <v>3.24</v>
      </c>
      <c r="R96" s="201">
        <v>12.59</v>
      </c>
      <c r="S96" s="201">
        <v>7.84</v>
      </c>
      <c r="T96" s="201">
        <v>0</v>
      </c>
      <c r="U96" s="201">
        <v>62.16</v>
      </c>
      <c r="V96" s="201">
        <v>3.46</v>
      </c>
      <c r="W96" s="201">
        <v>9.82</v>
      </c>
      <c r="X96" s="201">
        <v>29.19</v>
      </c>
      <c r="Y96" s="201">
        <v>0</v>
      </c>
      <c r="Z96" s="201">
        <v>37.58</v>
      </c>
      <c r="AA96" s="201">
        <v>26.77</v>
      </c>
      <c r="AB96" s="201">
        <v>0</v>
      </c>
      <c r="AC96" s="201">
        <v>9.3699999999999992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35</v>
      </c>
      <c r="AJ96" s="201">
        <v>0</v>
      </c>
      <c r="AK96" s="201">
        <v>65.25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11.61</v>
      </c>
      <c r="K97" s="201">
        <v>4.55</v>
      </c>
      <c r="L97" s="201">
        <v>559.76</v>
      </c>
      <c r="M97" s="201">
        <v>27.32</v>
      </c>
      <c r="N97" s="201">
        <v>35.07</v>
      </c>
      <c r="O97" s="201">
        <v>0</v>
      </c>
      <c r="P97" s="201">
        <v>26.05</v>
      </c>
      <c r="Q97" s="201">
        <v>3.24</v>
      </c>
      <c r="R97" s="201">
        <v>12.59</v>
      </c>
      <c r="S97" s="201">
        <v>7.84</v>
      </c>
      <c r="T97" s="201">
        <v>0</v>
      </c>
      <c r="U97" s="201">
        <v>62.16</v>
      </c>
      <c r="V97" s="201">
        <v>3.46</v>
      </c>
      <c r="W97" s="201">
        <v>9.82</v>
      </c>
      <c r="X97" s="201">
        <v>29.19</v>
      </c>
      <c r="Y97" s="201">
        <v>0</v>
      </c>
      <c r="Z97" s="201">
        <v>37.58</v>
      </c>
      <c r="AA97" s="201">
        <v>26.77</v>
      </c>
      <c r="AB97" s="201">
        <v>0</v>
      </c>
      <c r="AC97" s="201">
        <v>9.3699999999999992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35.130000000000003</v>
      </c>
      <c r="AJ97" s="201">
        <v>0</v>
      </c>
      <c r="AK97" s="201">
        <v>65.25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11.61</v>
      </c>
      <c r="K98" s="201">
        <v>4.55</v>
      </c>
      <c r="L98" s="201">
        <v>559.76</v>
      </c>
      <c r="M98" s="201">
        <v>27.32</v>
      </c>
      <c r="N98" s="201">
        <v>35.07</v>
      </c>
      <c r="O98" s="201">
        <v>0</v>
      </c>
      <c r="P98" s="201">
        <v>26.05</v>
      </c>
      <c r="Q98" s="201">
        <v>3.24</v>
      </c>
      <c r="R98" s="201">
        <v>12.59</v>
      </c>
      <c r="S98" s="201">
        <v>7.84</v>
      </c>
      <c r="T98" s="201">
        <v>0</v>
      </c>
      <c r="U98" s="201">
        <v>62.16</v>
      </c>
      <c r="V98" s="201">
        <v>3.46</v>
      </c>
      <c r="W98" s="201">
        <v>9.82</v>
      </c>
      <c r="X98" s="201">
        <v>29.19</v>
      </c>
      <c r="Y98" s="201">
        <v>0</v>
      </c>
      <c r="Z98" s="201">
        <v>37.58</v>
      </c>
      <c r="AA98" s="201">
        <v>26.77</v>
      </c>
      <c r="AB98" s="201">
        <v>0</v>
      </c>
      <c r="AC98" s="201">
        <v>9.3699999999999992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35.130000000000003</v>
      </c>
      <c r="AJ98" s="201">
        <v>0</v>
      </c>
      <c r="AK98" s="201">
        <v>65.25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0.16773750000000021</v>
      </c>
      <c r="K99">
        <f t="shared" si="0"/>
        <v>7.3530000000000081E-2</v>
      </c>
      <c r="L99">
        <f t="shared" si="0"/>
        <v>12.009280000000011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0.8066450000000005</v>
      </c>
      <c r="Q99">
        <f t="shared" si="0"/>
        <v>7.7760000000000107E-2</v>
      </c>
      <c r="R99">
        <f t="shared" si="0"/>
        <v>0.30215999999999993</v>
      </c>
      <c r="S99">
        <f t="shared" si="0"/>
        <v>0.18808250000000012</v>
      </c>
      <c r="T99">
        <f t="shared" si="0"/>
        <v>0</v>
      </c>
      <c r="U99">
        <f t="shared" si="0"/>
        <v>1.4918399999999978</v>
      </c>
      <c r="V99">
        <f t="shared" si="0"/>
        <v>8.9644999999999933E-2</v>
      </c>
      <c r="W99">
        <f t="shared" si="0"/>
        <v>0.2365650000000003</v>
      </c>
      <c r="X99">
        <f t="shared" si="0"/>
        <v>0.86846000000000034</v>
      </c>
      <c r="Y99">
        <f t="shared" si="0"/>
        <v>0</v>
      </c>
      <c r="Z99">
        <f t="shared" si="0"/>
        <v>0.90191999999999894</v>
      </c>
      <c r="AA99">
        <f t="shared" si="0"/>
        <v>0.64247999999999972</v>
      </c>
      <c r="AB99">
        <f t="shared" si="0"/>
        <v>0</v>
      </c>
      <c r="AC99">
        <f t="shared" si="0"/>
        <v>0.24467500000000017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0.90975499999999887</v>
      </c>
      <c r="AJ99">
        <f t="shared" si="0"/>
        <v>0</v>
      </c>
      <c r="AK99">
        <f t="shared" si="0"/>
        <v>1.3443125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0.19147000000000003</v>
      </c>
      <c r="AR99">
        <f t="shared" si="0"/>
        <v>0</v>
      </c>
      <c r="AS99">
        <f t="shared" si="0"/>
        <v>1.2609999999999996E-2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44699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1.58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62.41</v>
      </c>
      <c r="AJ3" s="201">
        <v>0</v>
      </c>
      <c r="AK3" s="201">
        <v>27.24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1.58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62.41</v>
      </c>
      <c r="AJ4" s="201">
        <v>0</v>
      </c>
      <c r="AK4" s="201">
        <v>27.24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1.58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62.41</v>
      </c>
      <c r="AJ5" s="201">
        <v>0</v>
      </c>
      <c r="AK5" s="201">
        <v>27.24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1.58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62.41</v>
      </c>
      <c r="AJ6" s="201">
        <v>0</v>
      </c>
      <c r="AK6" s="201">
        <v>27.24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1.58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62.41</v>
      </c>
      <c r="AJ7" s="201">
        <v>0</v>
      </c>
      <c r="AK7" s="201">
        <v>27.24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1.58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62.41</v>
      </c>
      <c r="AJ8" s="201">
        <v>0</v>
      </c>
      <c r="AK8" s="201">
        <v>27.24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1.58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62.41</v>
      </c>
      <c r="AJ9" s="201">
        <v>0</v>
      </c>
      <c r="AK9" s="201">
        <v>29.02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1.58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62.41</v>
      </c>
      <c r="AJ10" s="201">
        <v>0</v>
      </c>
      <c r="AK10" s="201">
        <v>29.02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1.58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62.41</v>
      </c>
      <c r="AJ11" s="201">
        <v>0</v>
      </c>
      <c r="AK11" s="201">
        <v>29.99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1.58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62.41</v>
      </c>
      <c r="AJ12" s="201">
        <v>0</v>
      </c>
      <c r="AK12" s="201">
        <v>29.99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1.58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62.41</v>
      </c>
      <c r="AJ13" s="201">
        <v>0</v>
      </c>
      <c r="AK13" s="201">
        <v>29.99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1.58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62.41</v>
      </c>
      <c r="AJ14" s="201">
        <v>0</v>
      </c>
      <c r="AK14" s="201">
        <v>29.99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1.58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62.41</v>
      </c>
      <c r="AJ15" s="201">
        <v>0</v>
      </c>
      <c r="AK15" s="201">
        <v>30.03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1.58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62.41</v>
      </c>
      <c r="AJ16" s="201">
        <v>0</v>
      </c>
      <c r="AK16" s="201">
        <v>30.03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1.58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62.41</v>
      </c>
      <c r="AJ17" s="201">
        <v>0</v>
      </c>
      <c r="AK17" s="201">
        <v>30.03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1.58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62.41</v>
      </c>
      <c r="AJ18" s="201">
        <v>0</v>
      </c>
      <c r="AK18" s="201">
        <v>31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62.41</v>
      </c>
      <c r="AJ19" s="201">
        <v>0</v>
      </c>
      <c r="AK19" s="201">
        <v>30.03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62.41</v>
      </c>
      <c r="AJ20" s="201">
        <v>0</v>
      </c>
      <c r="AK20" s="201">
        <v>30.03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62.95</v>
      </c>
      <c r="AJ21" s="201">
        <v>0</v>
      </c>
      <c r="AK21" s="201">
        <v>30.03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62.95</v>
      </c>
      <c r="AJ22" s="201">
        <v>0</v>
      </c>
      <c r="AK22" s="201">
        <v>30.03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62.95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62.95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62.95</v>
      </c>
      <c r="AJ25" s="201">
        <v>0</v>
      </c>
      <c r="AK25" s="201">
        <v>30.03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1.62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62.95</v>
      </c>
      <c r="AJ26" s="201">
        <v>0</v>
      </c>
      <c r="AK26" s="201">
        <v>30.04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1.58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62.41</v>
      </c>
      <c r="AJ27" s="201">
        <v>0</v>
      </c>
      <c r="AK27" s="201">
        <v>30.04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1.58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62.41</v>
      </c>
      <c r="AJ28" s="201">
        <v>0</v>
      </c>
      <c r="AK28" s="201">
        <v>30.04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1.58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62.41</v>
      </c>
      <c r="AJ29" s="201">
        <v>0</v>
      </c>
      <c r="AK29" s="201">
        <v>31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1.75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62.41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1.58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62.41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1.58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60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62.95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62.95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2.0699999999999998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62.95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62.95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62.95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62.95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62.95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62.95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62.95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62.95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2.0299999999999998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62.95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2.0299999999999998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62.95</v>
      </c>
      <c r="AJ44" s="201">
        <v>0</v>
      </c>
      <c r="AK44" s="201">
        <v>31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2.0299999999999998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62.95</v>
      </c>
      <c r="AJ45" s="201">
        <v>0</v>
      </c>
      <c r="AK45" s="201">
        <v>31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2.0299999999999998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62.95</v>
      </c>
      <c r="AJ46" s="201">
        <v>0</v>
      </c>
      <c r="AK46" s="201">
        <v>31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2.0299999999999998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62.95</v>
      </c>
      <c r="AJ47" s="201">
        <v>0</v>
      </c>
      <c r="AK47" s="201">
        <v>31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2.0299999999999998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62.95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2.0299999999999998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62.95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1.49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62.41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1.44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62.41</v>
      </c>
      <c r="AJ51" s="201">
        <v>0</v>
      </c>
      <c r="AK51" s="201">
        <v>30.54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1.44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62.41</v>
      </c>
      <c r="AJ52" s="201">
        <v>0</v>
      </c>
      <c r="AK52" s="201">
        <v>30.54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1.44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62.41</v>
      </c>
      <c r="AJ53" s="201">
        <v>0</v>
      </c>
      <c r="AK53" s="201">
        <v>30.54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1.44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62.41</v>
      </c>
      <c r="AJ54" s="201">
        <v>0</v>
      </c>
      <c r="AK54" s="201">
        <v>30.54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63.02</v>
      </c>
      <c r="AJ55" s="201">
        <v>0</v>
      </c>
      <c r="AK55" s="201">
        <v>30.54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63.02</v>
      </c>
      <c r="AJ56" s="201">
        <v>0</v>
      </c>
      <c r="AK56" s="201">
        <v>30.54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63.02</v>
      </c>
      <c r="AJ57" s="201">
        <v>0</v>
      </c>
      <c r="AK57" s="201">
        <v>30.54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63.02</v>
      </c>
      <c r="AJ58" s="201">
        <v>0</v>
      </c>
      <c r="AK58" s="201">
        <v>30.54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63.02</v>
      </c>
      <c r="AJ59" s="201">
        <v>0</v>
      </c>
      <c r="AK59" s="201">
        <v>30.11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63.02</v>
      </c>
      <c r="AJ60" s="201">
        <v>0</v>
      </c>
      <c r="AK60" s="201">
        <v>28.26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1.44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63.02</v>
      </c>
      <c r="AJ61" s="201">
        <v>0</v>
      </c>
      <c r="AK61" s="201">
        <v>28.26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1.44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63.02</v>
      </c>
      <c r="AJ62" s="201">
        <v>0</v>
      </c>
      <c r="AK62" s="201">
        <v>27.06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63.02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63.02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63.02</v>
      </c>
      <c r="AJ65" s="201">
        <v>0</v>
      </c>
      <c r="AK65" s="201">
        <v>3.21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63.02</v>
      </c>
      <c r="AJ66" s="201">
        <v>0</v>
      </c>
      <c r="AK66" s="201">
        <v>3.21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63.02</v>
      </c>
      <c r="AJ67" s="201">
        <v>0</v>
      </c>
      <c r="AK67" s="201">
        <v>13.76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63.02</v>
      </c>
      <c r="AJ68" s="201">
        <v>0</v>
      </c>
      <c r="AK68" s="201">
        <v>20.18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63.02</v>
      </c>
      <c r="AJ69" s="201">
        <v>0</v>
      </c>
      <c r="AK69" s="201">
        <v>26.9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63.02</v>
      </c>
      <c r="AJ70" s="201">
        <v>0</v>
      </c>
      <c r="AK70" s="201">
        <v>26.9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62.95</v>
      </c>
      <c r="AJ71" s="201">
        <v>0</v>
      </c>
      <c r="AK71" s="201">
        <v>26.9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62.95</v>
      </c>
      <c r="AJ72" s="201">
        <v>0</v>
      </c>
      <c r="AK72" s="201">
        <v>26.9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63.02</v>
      </c>
      <c r="AJ73" s="201">
        <v>0</v>
      </c>
      <c r="AK73" s="201">
        <v>26.9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62.95</v>
      </c>
      <c r="AJ74" s="201">
        <v>0</v>
      </c>
      <c r="AK74" s="201">
        <v>26.9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63.02</v>
      </c>
      <c r="AJ75" s="201">
        <v>0</v>
      </c>
      <c r="AK75" s="201">
        <v>27.26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63.02</v>
      </c>
      <c r="AJ76" s="201">
        <v>0</v>
      </c>
      <c r="AK76" s="201">
        <v>27.26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63.02</v>
      </c>
      <c r="AJ77" s="201">
        <v>0</v>
      </c>
      <c r="AK77" s="201">
        <v>27.26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1.44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63.02</v>
      </c>
      <c r="AJ78" s="201">
        <v>0</v>
      </c>
      <c r="AK78" s="201">
        <v>27.26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1.44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63.02</v>
      </c>
      <c r="AJ79" s="201">
        <v>0</v>
      </c>
      <c r="AK79" s="201">
        <v>27.72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1.44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63.02</v>
      </c>
      <c r="AJ80" s="201">
        <v>0</v>
      </c>
      <c r="AK80" s="201">
        <v>27.72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1.44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63.02</v>
      </c>
      <c r="AJ81" s="201">
        <v>0</v>
      </c>
      <c r="AK81" s="201">
        <v>27.72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1.44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63.02</v>
      </c>
      <c r="AJ82" s="201">
        <v>0</v>
      </c>
      <c r="AK82" s="201">
        <v>27.72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1.44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63.02</v>
      </c>
      <c r="AJ83" s="201">
        <v>0</v>
      </c>
      <c r="AK83" s="201">
        <v>27.72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1.44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63.02</v>
      </c>
      <c r="AJ84" s="201">
        <v>0</v>
      </c>
      <c r="AK84" s="201">
        <v>27.72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1.44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63.02</v>
      </c>
      <c r="AJ85" s="201">
        <v>0</v>
      </c>
      <c r="AK85" s="201">
        <v>27.72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1.44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63.02</v>
      </c>
      <c r="AJ86" s="201">
        <v>0</v>
      </c>
      <c r="AK86" s="201">
        <v>27.72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1.44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63.02</v>
      </c>
      <c r="AJ87" s="201">
        <v>0</v>
      </c>
      <c r="AK87" s="201">
        <v>27.72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1.44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63.02</v>
      </c>
      <c r="AJ88" s="201">
        <v>0</v>
      </c>
      <c r="AK88" s="201">
        <v>27.72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1.44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63.02</v>
      </c>
      <c r="AJ89" s="201">
        <v>0</v>
      </c>
      <c r="AK89" s="201">
        <v>27.72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1.44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63.02</v>
      </c>
      <c r="AJ90" s="201">
        <v>0</v>
      </c>
      <c r="AK90" s="201">
        <v>27.72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1.44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63.02</v>
      </c>
      <c r="AJ91" s="201">
        <v>0</v>
      </c>
      <c r="AK91" s="201">
        <v>27.72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1.58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63.02</v>
      </c>
      <c r="AJ92" s="201">
        <v>0</v>
      </c>
      <c r="AK92" s="201">
        <v>27.72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1.58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63.02</v>
      </c>
      <c r="AJ93" s="201">
        <v>0</v>
      </c>
      <c r="AK93" s="201">
        <v>27.72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1.58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63.02</v>
      </c>
      <c r="AJ94" s="201">
        <v>0</v>
      </c>
      <c r="AK94" s="201">
        <v>27.72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1.62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63.02</v>
      </c>
      <c r="AJ95" s="201">
        <v>0</v>
      </c>
      <c r="AK95" s="201">
        <v>27.72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1.62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63.02</v>
      </c>
      <c r="AJ96" s="201">
        <v>0</v>
      </c>
      <c r="AK96" s="201">
        <v>27.72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1.62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63.02</v>
      </c>
      <c r="AJ97" s="201">
        <v>0</v>
      </c>
      <c r="AK97" s="201">
        <v>27.72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1.62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63.02</v>
      </c>
      <c r="AJ98" s="201">
        <v>0</v>
      </c>
      <c r="AK98" s="201">
        <v>27.72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4.2375000000000003E-2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1.5070000000000021</v>
      </c>
      <c r="AJ99">
        <f t="shared" si="0"/>
        <v>0</v>
      </c>
      <c r="AK99">
        <f t="shared" si="0"/>
        <v>0.65200249999999904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7.9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7.9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7.9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7.9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12.6</v>
      </c>
      <c r="AJ7" s="201">
        <v>0</v>
      </c>
      <c r="AK7" s="201">
        <v>7.9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7.9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6.11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6.11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5.72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5.72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22.7</v>
      </c>
      <c r="AJ13" s="201">
        <v>0</v>
      </c>
      <c r="AK13" s="201">
        <v>5.72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5.72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5.68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5.68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5.68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10.82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5.68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5.68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5.68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5.68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5.68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5.64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5.64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5.64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12.6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12.6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12.6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12.6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12.6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12.6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12.6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12.6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12.6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12.6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12.6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12.6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12.6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12.6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12.6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12.6</v>
      </c>
      <c r="AJ59" s="201">
        <v>0</v>
      </c>
      <c r="AK59" s="201">
        <v>5.73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12.6</v>
      </c>
      <c r="AJ60" s="201">
        <v>0</v>
      </c>
      <c r="AK60" s="201">
        <v>5.38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12.6</v>
      </c>
      <c r="AJ61" s="201">
        <v>0</v>
      </c>
      <c r="AK61" s="201">
        <v>5.38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12.6</v>
      </c>
      <c r="AJ62" s="201">
        <v>0</v>
      </c>
      <c r="AK62" s="201">
        <v>5.4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12.6</v>
      </c>
      <c r="AJ65" s="201">
        <v>0</v>
      </c>
      <c r="AK65" s="201">
        <v>0.64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12.6</v>
      </c>
      <c r="AJ66" s="201">
        <v>0</v>
      </c>
      <c r="AK66" s="201">
        <v>0.64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12.6</v>
      </c>
      <c r="AJ67" s="201">
        <v>0</v>
      </c>
      <c r="AK67" s="201">
        <v>2.75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12.6</v>
      </c>
      <c r="AJ68" s="201">
        <v>0</v>
      </c>
      <c r="AK68" s="201">
        <v>4.03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12.6</v>
      </c>
      <c r="AJ69" s="201">
        <v>0</v>
      </c>
      <c r="AK69" s="201">
        <v>7.08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12.6</v>
      </c>
      <c r="AJ70" s="201">
        <v>0</v>
      </c>
      <c r="AK70" s="201">
        <v>7.08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12.6</v>
      </c>
      <c r="AJ71" s="201">
        <v>0</v>
      </c>
      <c r="AK71" s="201">
        <v>7.08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12.6</v>
      </c>
      <c r="AJ72" s="201">
        <v>0</v>
      </c>
      <c r="AK72" s="201">
        <v>7.08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12.6</v>
      </c>
      <c r="AJ73" s="201">
        <v>0</v>
      </c>
      <c r="AK73" s="201">
        <v>7.08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12.6</v>
      </c>
      <c r="AJ74" s="201">
        <v>0</v>
      </c>
      <c r="AK74" s="201">
        <v>7.08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12.6</v>
      </c>
      <c r="AJ75" s="201">
        <v>0</v>
      </c>
      <c r="AK75" s="201">
        <v>6.72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12.6</v>
      </c>
      <c r="AJ76" s="201">
        <v>0</v>
      </c>
      <c r="AK76" s="201">
        <v>6.72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12.6</v>
      </c>
      <c r="AJ77" s="201">
        <v>0</v>
      </c>
      <c r="AK77" s="201">
        <v>6.72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12.6</v>
      </c>
      <c r="AJ78" s="201">
        <v>0</v>
      </c>
      <c r="AK78" s="201">
        <v>6.72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12.6</v>
      </c>
      <c r="AJ79" s="201">
        <v>0</v>
      </c>
      <c r="AK79" s="201">
        <v>6.84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12.6</v>
      </c>
      <c r="AJ80" s="201">
        <v>0</v>
      </c>
      <c r="AK80" s="201">
        <v>6.84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12.6</v>
      </c>
      <c r="AJ81" s="201">
        <v>0</v>
      </c>
      <c r="AK81" s="201">
        <v>6.84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12.6</v>
      </c>
      <c r="AJ82" s="201">
        <v>0</v>
      </c>
      <c r="AK82" s="201">
        <v>6.84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12.6</v>
      </c>
      <c r="AJ83" s="201">
        <v>0</v>
      </c>
      <c r="AK83" s="201">
        <v>6.84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12.6</v>
      </c>
      <c r="AJ84" s="201">
        <v>0</v>
      </c>
      <c r="AK84" s="201">
        <v>6.84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12.6</v>
      </c>
      <c r="AJ85" s="201">
        <v>0</v>
      </c>
      <c r="AK85" s="201">
        <v>6.84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12.6</v>
      </c>
      <c r="AJ86" s="201">
        <v>0</v>
      </c>
      <c r="AK86" s="201">
        <v>6.84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12.6</v>
      </c>
      <c r="AJ87" s="201">
        <v>0</v>
      </c>
      <c r="AK87" s="201">
        <v>6.84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12.6</v>
      </c>
      <c r="AJ88" s="201">
        <v>0</v>
      </c>
      <c r="AK88" s="201">
        <v>6.84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12.6</v>
      </c>
      <c r="AJ89" s="201">
        <v>0</v>
      </c>
      <c r="AK89" s="201">
        <v>6.84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12.6</v>
      </c>
      <c r="AJ90" s="201">
        <v>0</v>
      </c>
      <c r="AK90" s="201">
        <v>6.84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25.6</v>
      </c>
      <c r="AJ91" s="201">
        <v>0</v>
      </c>
      <c r="AK91" s="201">
        <v>6.84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12.6</v>
      </c>
      <c r="AJ92" s="201">
        <v>0</v>
      </c>
      <c r="AK92" s="201">
        <v>6.84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12.6</v>
      </c>
      <c r="AJ93" s="201">
        <v>0</v>
      </c>
      <c r="AK93" s="201">
        <v>6.84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12.6</v>
      </c>
      <c r="AJ94" s="201">
        <v>0</v>
      </c>
      <c r="AK94" s="201">
        <v>6.84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12.6</v>
      </c>
      <c r="AJ95" s="201">
        <v>0</v>
      </c>
      <c r="AK95" s="201">
        <v>6.84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23.6</v>
      </c>
      <c r="AJ96" s="201">
        <v>0</v>
      </c>
      <c r="AK96" s="201">
        <v>6.84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12.6</v>
      </c>
      <c r="AJ97" s="201">
        <v>0</v>
      </c>
      <c r="AK97" s="201">
        <v>6.84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12.6</v>
      </c>
      <c r="AJ98" s="201">
        <v>0</v>
      </c>
      <c r="AK98" s="201">
        <v>6.84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0.31092499999999995</v>
      </c>
      <c r="AJ99">
        <f t="shared" si="0"/>
        <v>0</v>
      </c>
      <c r="AK99">
        <f t="shared" si="0"/>
        <v>0.1415974999999999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</v>
      </c>
      <c r="J3" s="201">
        <v>0</v>
      </c>
      <c r="K3" s="201">
        <v>305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</v>
      </c>
      <c r="J4" s="201">
        <v>0</v>
      </c>
      <c r="K4" s="201">
        <v>305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</v>
      </c>
      <c r="J5" s="201">
        <v>0</v>
      </c>
      <c r="K5" s="201">
        <v>305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</v>
      </c>
      <c r="J6" s="201">
        <v>0</v>
      </c>
      <c r="K6" s="201">
        <v>305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208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310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310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217.36</v>
      </c>
      <c r="J13" s="201">
        <v>0</v>
      </c>
      <c r="K13" s="201">
        <v>310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310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310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310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310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305.36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310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310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310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310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310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310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310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310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300.36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300.36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300.36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300.36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270.74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270.74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270.74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270.74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270.74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270.74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</v>
      </c>
      <c r="J39" s="201">
        <v>0</v>
      </c>
      <c r="K39" s="201">
        <v>300.36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</v>
      </c>
      <c r="J40" s="201">
        <v>0</v>
      </c>
      <c r="K40" s="201">
        <v>300.36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300.36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300.36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300.36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300.36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300.36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300.36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208</v>
      </c>
      <c r="J47" s="201">
        <v>0</v>
      </c>
      <c r="K47" s="201">
        <v>300.36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208</v>
      </c>
      <c r="J48" s="201">
        <v>0</v>
      </c>
      <c r="K48" s="201">
        <v>300.36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208</v>
      </c>
      <c r="J49" s="201">
        <v>0</v>
      </c>
      <c r="K49" s="201">
        <v>300.36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208</v>
      </c>
      <c r="J50" s="201">
        <v>0</v>
      </c>
      <c r="K50" s="201">
        <v>300.36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208</v>
      </c>
      <c r="J51" s="201">
        <v>0</v>
      </c>
      <c r="K51" s="201">
        <v>299.89999999999998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208</v>
      </c>
      <c r="J52" s="201">
        <v>0</v>
      </c>
      <c r="K52" s="201">
        <v>299.89999999999998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208</v>
      </c>
      <c r="J53" s="201">
        <v>0</v>
      </c>
      <c r="K53" s="201">
        <v>299.89999999999998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208</v>
      </c>
      <c r="J54" s="201">
        <v>0</v>
      </c>
      <c r="K54" s="201">
        <v>299.89999999999998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208</v>
      </c>
      <c r="J55" s="201">
        <v>0</v>
      </c>
      <c r="K55" s="201">
        <v>299.89999999999998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208</v>
      </c>
      <c r="J56" s="201">
        <v>0</v>
      </c>
      <c r="K56" s="201">
        <v>299.89999999999998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208</v>
      </c>
      <c r="J57" s="201">
        <v>0</v>
      </c>
      <c r="K57" s="201">
        <v>299.89999999999998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208</v>
      </c>
      <c r="J58" s="201">
        <v>0</v>
      </c>
      <c r="K58" s="201">
        <v>299.89999999999998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208</v>
      </c>
      <c r="J59" s="201">
        <v>0</v>
      </c>
      <c r="K59" s="201">
        <v>295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208</v>
      </c>
      <c r="J60" s="201">
        <v>0</v>
      </c>
      <c r="K60" s="201">
        <v>295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208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208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208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208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208</v>
      </c>
      <c r="J65" s="201">
        <v>0</v>
      </c>
      <c r="K65" s="201">
        <v>35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208</v>
      </c>
      <c r="J66" s="201">
        <v>0</v>
      </c>
      <c r="K66" s="201">
        <v>35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208</v>
      </c>
      <c r="J67" s="201">
        <v>0</v>
      </c>
      <c r="K67" s="201">
        <v>150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208</v>
      </c>
      <c r="J68" s="201">
        <v>0</v>
      </c>
      <c r="K68" s="201">
        <v>220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208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208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208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208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208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208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208</v>
      </c>
      <c r="J75" s="201">
        <v>0</v>
      </c>
      <c r="K75" s="201">
        <v>295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208</v>
      </c>
      <c r="J76" s="201">
        <v>0</v>
      </c>
      <c r="K76" s="201">
        <v>295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208</v>
      </c>
      <c r="J77" s="201">
        <v>0</v>
      </c>
      <c r="K77" s="201">
        <v>295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208</v>
      </c>
      <c r="J78" s="201">
        <v>0</v>
      </c>
      <c r="K78" s="201">
        <v>295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208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208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208</v>
      </c>
      <c r="J81" s="201">
        <v>0</v>
      </c>
      <c r="K81" s="201">
        <v>300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208</v>
      </c>
      <c r="J82" s="201">
        <v>0</v>
      </c>
      <c r="K82" s="201">
        <v>300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208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208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208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208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208</v>
      </c>
      <c r="J87" s="201">
        <v>0</v>
      </c>
      <c r="K87" s="201">
        <v>300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208</v>
      </c>
      <c r="J88" s="201">
        <v>0</v>
      </c>
      <c r="K88" s="201">
        <v>300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208</v>
      </c>
      <c r="J89" s="201">
        <v>0</v>
      </c>
      <c r="K89" s="201">
        <v>300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208</v>
      </c>
      <c r="J90" s="201">
        <v>0</v>
      </c>
      <c r="K90" s="201">
        <v>300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220.87</v>
      </c>
      <c r="J91" s="201">
        <v>0</v>
      </c>
      <c r="K91" s="201">
        <v>300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208</v>
      </c>
      <c r="J92" s="201">
        <v>0</v>
      </c>
      <c r="K92" s="201">
        <v>300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208</v>
      </c>
      <c r="J93" s="201">
        <v>0</v>
      </c>
      <c r="K93" s="201">
        <v>300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208</v>
      </c>
      <c r="J94" s="201">
        <v>0</v>
      </c>
      <c r="K94" s="201">
        <v>300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208</v>
      </c>
      <c r="J95" s="201">
        <v>0</v>
      </c>
      <c r="K95" s="201">
        <v>300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218.87</v>
      </c>
      <c r="J96" s="201">
        <v>0</v>
      </c>
      <c r="K96" s="201">
        <v>300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208</v>
      </c>
      <c r="J97" s="201">
        <v>0</v>
      </c>
      <c r="K97" s="201">
        <v>300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208</v>
      </c>
      <c r="J98" s="201">
        <v>0</v>
      </c>
      <c r="K98" s="201">
        <v>300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0.80500000000000005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5.0002749999999994</v>
      </c>
      <c r="J99" s="156">
        <f t="shared" si="0"/>
        <v>0</v>
      </c>
      <c r="K99" s="156">
        <f t="shared" si="0"/>
        <v>6.6986900000000009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17.809999999999999</v>
      </c>
      <c r="K3" s="201">
        <v>8.3000000000000007</v>
      </c>
      <c r="L3" s="201">
        <v>0.36</v>
      </c>
      <c r="M3" s="201">
        <v>2.0699999999999998</v>
      </c>
      <c r="N3" s="201">
        <v>1.68</v>
      </c>
      <c r="O3" s="201">
        <v>2.38</v>
      </c>
      <c r="P3" s="201">
        <v>0.8</v>
      </c>
      <c r="Q3" s="201">
        <v>0.15</v>
      </c>
      <c r="R3" s="201">
        <v>0.6</v>
      </c>
      <c r="S3" s="201">
        <v>0.37</v>
      </c>
      <c r="T3" s="201">
        <v>0</v>
      </c>
      <c r="U3" s="201">
        <v>2.0099999999999998</v>
      </c>
      <c r="V3" s="201">
        <v>0.2</v>
      </c>
      <c r="W3" s="201">
        <v>0.48</v>
      </c>
      <c r="X3" s="201">
        <v>2.1</v>
      </c>
      <c r="Y3" s="201">
        <v>0</v>
      </c>
      <c r="Z3" s="201">
        <v>1.98</v>
      </c>
      <c r="AA3" s="201">
        <v>1.28</v>
      </c>
      <c r="AB3" s="201">
        <v>0</v>
      </c>
      <c r="AC3" s="201">
        <v>25.78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8.33</v>
      </c>
      <c r="AJ3" s="201">
        <v>0</v>
      </c>
      <c r="AK3" s="201">
        <v>4.67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17.809999999999999</v>
      </c>
      <c r="K4" s="201">
        <v>8.3000000000000007</v>
      </c>
      <c r="L4" s="201">
        <v>0.36</v>
      </c>
      <c r="M4" s="201">
        <v>2.0699999999999998</v>
      </c>
      <c r="N4" s="201">
        <v>1.68</v>
      </c>
      <c r="O4" s="201">
        <v>2.38</v>
      </c>
      <c r="P4" s="201">
        <v>0.8</v>
      </c>
      <c r="Q4" s="201">
        <v>0.15</v>
      </c>
      <c r="R4" s="201">
        <v>0.6</v>
      </c>
      <c r="S4" s="201">
        <v>0.37</v>
      </c>
      <c r="T4" s="201">
        <v>0</v>
      </c>
      <c r="U4" s="201">
        <v>2.0099999999999998</v>
      </c>
      <c r="V4" s="201">
        <v>0.2</v>
      </c>
      <c r="W4" s="201">
        <v>0.48</v>
      </c>
      <c r="X4" s="201">
        <v>2.1</v>
      </c>
      <c r="Y4" s="201">
        <v>0</v>
      </c>
      <c r="Z4" s="201">
        <v>1.98</v>
      </c>
      <c r="AA4" s="201">
        <v>1.28</v>
      </c>
      <c r="AB4" s="201">
        <v>0</v>
      </c>
      <c r="AC4" s="201">
        <v>25.78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8.33</v>
      </c>
      <c r="AJ4" s="201">
        <v>0</v>
      </c>
      <c r="AK4" s="201">
        <v>4.67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17.809999999999999</v>
      </c>
      <c r="K5" s="201">
        <v>8.3000000000000007</v>
      </c>
      <c r="L5" s="201">
        <v>0.36</v>
      </c>
      <c r="M5" s="201">
        <v>2.0699999999999998</v>
      </c>
      <c r="N5" s="201">
        <v>1.68</v>
      </c>
      <c r="O5" s="201">
        <v>2.38</v>
      </c>
      <c r="P5" s="201">
        <v>0.8</v>
      </c>
      <c r="Q5" s="201">
        <v>0.15</v>
      </c>
      <c r="R5" s="201">
        <v>0.6</v>
      </c>
      <c r="S5" s="201">
        <v>0.37</v>
      </c>
      <c r="T5" s="201">
        <v>0</v>
      </c>
      <c r="U5" s="201">
        <v>2.0099999999999998</v>
      </c>
      <c r="V5" s="201">
        <v>0.2</v>
      </c>
      <c r="W5" s="201">
        <v>0.48</v>
      </c>
      <c r="X5" s="201">
        <v>2.1</v>
      </c>
      <c r="Y5" s="201">
        <v>0</v>
      </c>
      <c r="Z5" s="201">
        <v>1.98</v>
      </c>
      <c r="AA5" s="201">
        <v>1.28</v>
      </c>
      <c r="AB5" s="201">
        <v>0</v>
      </c>
      <c r="AC5" s="201">
        <v>25.78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8.33</v>
      </c>
      <c r="AJ5" s="201">
        <v>0</v>
      </c>
      <c r="AK5" s="201">
        <v>4.67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17.809999999999999</v>
      </c>
      <c r="K6" s="201">
        <v>8.3000000000000007</v>
      </c>
      <c r="L6" s="201">
        <v>0.36</v>
      </c>
      <c r="M6" s="201">
        <v>2.0699999999999998</v>
      </c>
      <c r="N6" s="201">
        <v>1.68</v>
      </c>
      <c r="O6" s="201">
        <v>2.38</v>
      </c>
      <c r="P6" s="201">
        <v>0.8</v>
      </c>
      <c r="Q6" s="201">
        <v>0.15</v>
      </c>
      <c r="R6" s="201">
        <v>0.6</v>
      </c>
      <c r="S6" s="201">
        <v>0.37</v>
      </c>
      <c r="T6" s="201">
        <v>0</v>
      </c>
      <c r="U6" s="201">
        <v>2.0099999999999998</v>
      </c>
      <c r="V6" s="201">
        <v>0.2</v>
      </c>
      <c r="W6" s="201">
        <v>0.48</v>
      </c>
      <c r="X6" s="201">
        <v>2.1</v>
      </c>
      <c r="Y6" s="201">
        <v>0</v>
      </c>
      <c r="Z6" s="201">
        <v>1.98</v>
      </c>
      <c r="AA6" s="201">
        <v>1.28</v>
      </c>
      <c r="AB6" s="201">
        <v>0</v>
      </c>
      <c r="AC6" s="201">
        <v>25.78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8.33</v>
      </c>
      <c r="AJ6" s="201">
        <v>0</v>
      </c>
      <c r="AK6" s="201">
        <v>4.67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11.76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18.29</v>
      </c>
      <c r="K7" s="201">
        <v>8.3000000000000007</v>
      </c>
      <c r="L7" s="201">
        <v>0.36</v>
      </c>
      <c r="M7" s="201">
        <v>2.0699999999999998</v>
      </c>
      <c r="N7" s="201">
        <v>1.68</v>
      </c>
      <c r="O7" s="201">
        <v>2.38</v>
      </c>
      <c r="P7" s="201">
        <v>0.8</v>
      </c>
      <c r="Q7" s="201">
        <v>0.15</v>
      </c>
      <c r="R7" s="201">
        <v>0.6</v>
      </c>
      <c r="S7" s="201">
        <v>0.37</v>
      </c>
      <c r="T7" s="201">
        <v>0</v>
      </c>
      <c r="U7" s="201">
        <v>2.0099999999999998</v>
      </c>
      <c r="V7" s="201">
        <v>0.2</v>
      </c>
      <c r="W7" s="201">
        <v>0.48</v>
      </c>
      <c r="X7" s="201">
        <v>2.1</v>
      </c>
      <c r="Y7" s="201">
        <v>0</v>
      </c>
      <c r="Z7" s="201">
        <v>1.98</v>
      </c>
      <c r="AA7" s="201">
        <v>1.28</v>
      </c>
      <c r="AB7" s="201">
        <v>0</v>
      </c>
      <c r="AC7" s="201">
        <v>25.78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8.33</v>
      </c>
      <c r="AJ7" s="201">
        <v>0</v>
      </c>
      <c r="AK7" s="201">
        <v>4.67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11.76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18.29</v>
      </c>
      <c r="K8" s="201">
        <v>8.3000000000000007</v>
      </c>
      <c r="L8" s="201">
        <v>0.36</v>
      </c>
      <c r="M8" s="201">
        <v>2.0699999999999998</v>
      </c>
      <c r="N8" s="201">
        <v>1.68</v>
      </c>
      <c r="O8" s="201">
        <v>2.38</v>
      </c>
      <c r="P8" s="201">
        <v>0.8</v>
      </c>
      <c r="Q8" s="201">
        <v>0.15</v>
      </c>
      <c r="R8" s="201">
        <v>0.6</v>
      </c>
      <c r="S8" s="201">
        <v>0.37</v>
      </c>
      <c r="T8" s="201">
        <v>0</v>
      </c>
      <c r="U8" s="201">
        <v>2.0099999999999998</v>
      </c>
      <c r="V8" s="201">
        <v>0.2</v>
      </c>
      <c r="W8" s="201">
        <v>0.48</v>
      </c>
      <c r="X8" s="201">
        <v>2.1</v>
      </c>
      <c r="Y8" s="201">
        <v>0</v>
      </c>
      <c r="Z8" s="201">
        <v>1.98</v>
      </c>
      <c r="AA8" s="201">
        <v>1.28</v>
      </c>
      <c r="AB8" s="201">
        <v>0</v>
      </c>
      <c r="AC8" s="201">
        <v>25.78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8.33</v>
      </c>
      <c r="AJ8" s="201">
        <v>0</v>
      </c>
      <c r="AK8" s="201">
        <v>4.67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11.76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18.29</v>
      </c>
      <c r="K9" s="201">
        <v>8.3000000000000007</v>
      </c>
      <c r="L9" s="201">
        <v>0.36</v>
      </c>
      <c r="M9" s="201">
        <v>2.0699999999999998</v>
      </c>
      <c r="N9" s="201">
        <v>1.68</v>
      </c>
      <c r="O9" s="201">
        <v>2.38</v>
      </c>
      <c r="P9" s="201">
        <v>0.8</v>
      </c>
      <c r="Q9" s="201">
        <v>0.15</v>
      </c>
      <c r="R9" s="201">
        <v>0.6</v>
      </c>
      <c r="S9" s="201">
        <v>0.37</v>
      </c>
      <c r="T9" s="201">
        <v>0</v>
      </c>
      <c r="U9" s="201">
        <v>2.0099999999999998</v>
      </c>
      <c r="V9" s="201">
        <v>0.2</v>
      </c>
      <c r="W9" s="201">
        <v>0.48</v>
      </c>
      <c r="X9" s="201">
        <v>2.1</v>
      </c>
      <c r="Y9" s="201">
        <v>0</v>
      </c>
      <c r="Z9" s="201">
        <v>1.98</v>
      </c>
      <c r="AA9" s="201">
        <v>1.28</v>
      </c>
      <c r="AB9" s="201">
        <v>0</v>
      </c>
      <c r="AC9" s="201">
        <v>25.78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8.33</v>
      </c>
      <c r="AJ9" s="201">
        <v>0</v>
      </c>
      <c r="AK9" s="201">
        <v>4.67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11.76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18.29</v>
      </c>
      <c r="K10" s="201">
        <v>8.3000000000000007</v>
      </c>
      <c r="L10" s="201">
        <v>0.36</v>
      </c>
      <c r="M10" s="201">
        <v>2.0699999999999998</v>
      </c>
      <c r="N10" s="201">
        <v>1.68</v>
      </c>
      <c r="O10" s="201">
        <v>2.38</v>
      </c>
      <c r="P10" s="201">
        <v>0.8</v>
      </c>
      <c r="Q10" s="201">
        <v>0.15</v>
      </c>
      <c r="R10" s="201">
        <v>0.6</v>
      </c>
      <c r="S10" s="201">
        <v>0.37</v>
      </c>
      <c r="T10" s="201">
        <v>0</v>
      </c>
      <c r="U10" s="201">
        <v>2.0099999999999998</v>
      </c>
      <c r="V10" s="201">
        <v>0.2</v>
      </c>
      <c r="W10" s="201">
        <v>0.48</v>
      </c>
      <c r="X10" s="201">
        <v>2.1</v>
      </c>
      <c r="Y10" s="201">
        <v>0</v>
      </c>
      <c r="Z10" s="201">
        <v>1.98</v>
      </c>
      <c r="AA10" s="201">
        <v>1.28</v>
      </c>
      <c r="AB10" s="201">
        <v>0</v>
      </c>
      <c r="AC10" s="201">
        <v>25.78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8.33</v>
      </c>
      <c r="AJ10" s="201">
        <v>0</v>
      </c>
      <c r="AK10" s="201">
        <v>4.67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11.76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18.29</v>
      </c>
      <c r="K11" s="201">
        <v>8.3000000000000007</v>
      </c>
      <c r="L11" s="201">
        <v>0.36</v>
      </c>
      <c r="M11" s="201">
        <v>2.0699999999999998</v>
      </c>
      <c r="N11" s="201">
        <v>1.68</v>
      </c>
      <c r="O11" s="201">
        <v>2.38</v>
      </c>
      <c r="P11" s="201">
        <v>0.8</v>
      </c>
      <c r="Q11" s="201">
        <v>0.15</v>
      </c>
      <c r="R11" s="201">
        <v>0.6</v>
      </c>
      <c r="S11" s="201">
        <v>0.37</v>
      </c>
      <c r="T11" s="201">
        <v>0</v>
      </c>
      <c r="U11" s="201">
        <v>2.0099999999999998</v>
      </c>
      <c r="V11" s="201">
        <v>0.2</v>
      </c>
      <c r="W11" s="201">
        <v>0.48</v>
      </c>
      <c r="X11" s="201">
        <v>2.1</v>
      </c>
      <c r="Y11" s="201">
        <v>0</v>
      </c>
      <c r="Z11" s="201">
        <v>1.98</v>
      </c>
      <c r="AA11" s="201">
        <v>1.28</v>
      </c>
      <c r="AB11" s="201">
        <v>0</v>
      </c>
      <c r="AC11" s="201">
        <v>25.78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8.33</v>
      </c>
      <c r="AJ11" s="201">
        <v>0</v>
      </c>
      <c r="AK11" s="201">
        <v>3.11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11.76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18.29</v>
      </c>
      <c r="K12" s="201">
        <v>8.3000000000000007</v>
      </c>
      <c r="L12" s="201">
        <v>0.36</v>
      </c>
      <c r="M12" s="201">
        <v>2.0699999999999998</v>
      </c>
      <c r="N12" s="201">
        <v>1.68</v>
      </c>
      <c r="O12" s="201">
        <v>2.38</v>
      </c>
      <c r="P12" s="201">
        <v>0.8</v>
      </c>
      <c r="Q12" s="201">
        <v>0.15</v>
      </c>
      <c r="R12" s="201">
        <v>0.6</v>
      </c>
      <c r="S12" s="201">
        <v>0.37</v>
      </c>
      <c r="T12" s="201">
        <v>0</v>
      </c>
      <c r="U12" s="201">
        <v>2.0099999999999998</v>
      </c>
      <c r="V12" s="201">
        <v>0.2</v>
      </c>
      <c r="W12" s="201">
        <v>0.48</v>
      </c>
      <c r="X12" s="201">
        <v>2.1</v>
      </c>
      <c r="Y12" s="201">
        <v>0</v>
      </c>
      <c r="Z12" s="201">
        <v>1.98</v>
      </c>
      <c r="AA12" s="201">
        <v>1.28</v>
      </c>
      <c r="AB12" s="201">
        <v>0</v>
      </c>
      <c r="AC12" s="201">
        <v>25.78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8.33</v>
      </c>
      <c r="AJ12" s="201">
        <v>0</v>
      </c>
      <c r="AK12" s="201">
        <v>3.11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11.76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18.29</v>
      </c>
      <c r="K13" s="201">
        <v>8.3000000000000007</v>
      </c>
      <c r="L13" s="201">
        <v>0.36</v>
      </c>
      <c r="M13" s="201">
        <v>2.0699999999999998</v>
      </c>
      <c r="N13" s="201">
        <v>1.68</v>
      </c>
      <c r="O13" s="201">
        <v>2.38</v>
      </c>
      <c r="P13" s="201">
        <v>0.8</v>
      </c>
      <c r="Q13" s="201">
        <v>0.15</v>
      </c>
      <c r="R13" s="201">
        <v>0.6</v>
      </c>
      <c r="S13" s="201">
        <v>0.37</v>
      </c>
      <c r="T13" s="201">
        <v>0</v>
      </c>
      <c r="U13" s="201">
        <v>2.0099999999999998</v>
      </c>
      <c r="V13" s="201">
        <v>0.2</v>
      </c>
      <c r="W13" s="201">
        <v>0.48</v>
      </c>
      <c r="X13" s="201">
        <v>2.1</v>
      </c>
      <c r="Y13" s="201">
        <v>0</v>
      </c>
      <c r="Z13" s="201">
        <v>1.98</v>
      </c>
      <c r="AA13" s="201">
        <v>1.28</v>
      </c>
      <c r="AB13" s="201">
        <v>0</v>
      </c>
      <c r="AC13" s="201">
        <v>25.78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8.33</v>
      </c>
      <c r="AJ13" s="201">
        <v>0</v>
      </c>
      <c r="AK13" s="201">
        <v>3.11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11.76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18.29</v>
      </c>
      <c r="K14" s="201">
        <v>8.3000000000000007</v>
      </c>
      <c r="L14" s="201">
        <v>0.36</v>
      </c>
      <c r="M14" s="201">
        <v>2.0699999999999998</v>
      </c>
      <c r="N14" s="201">
        <v>1.68</v>
      </c>
      <c r="O14" s="201">
        <v>2.38</v>
      </c>
      <c r="P14" s="201">
        <v>0.8</v>
      </c>
      <c r="Q14" s="201">
        <v>0.15</v>
      </c>
      <c r="R14" s="201">
        <v>0.6</v>
      </c>
      <c r="S14" s="201">
        <v>0.37</v>
      </c>
      <c r="T14" s="201">
        <v>0</v>
      </c>
      <c r="U14" s="201">
        <v>2.0099999999999998</v>
      </c>
      <c r="V14" s="201">
        <v>0.2</v>
      </c>
      <c r="W14" s="201">
        <v>0.48</v>
      </c>
      <c r="X14" s="201">
        <v>2.1</v>
      </c>
      <c r="Y14" s="201">
        <v>0</v>
      </c>
      <c r="Z14" s="201">
        <v>1.98</v>
      </c>
      <c r="AA14" s="201">
        <v>1.28</v>
      </c>
      <c r="AB14" s="201">
        <v>0</v>
      </c>
      <c r="AC14" s="201">
        <v>25.78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8.33</v>
      </c>
      <c r="AJ14" s="201">
        <v>0</v>
      </c>
      <c r="AK14" s="201">
        <v>3.11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11.76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18.29</v>
      </c>
      <c r="K15" s="201">
        <v>8.3000000000000007</v>
      </c>
      <c r="L15" s="201">
        <v>0.36</v>
      </c>
      <c r="M15" s="201">
        <v>2.0699999999999998</v>
      </c>
      <c r="N15" s="201">
        <v>1.68</v>
      </c>
      <c r="O15" s="201">
        <v>2.38</v>
      </c>
      <c r="P15" s="201">
        <v>0.8</v>
      </c>
      <c r="Q15" s="201">
        <v>0.15</v>
      </c>
      <c r="R15" s="201">
        <v>0.6</v>
      </c>
      <c r="S15" s="201">
        <v>0.37</v>
      </c>
      <c r="T15" s="201">
        <v>0</v>
      </c>
      <c r="U15" s="201">
        <v>2.0099999999999998</v>
      </c>
      <c r="V15" s="201">
        <v>0.2</v>
      </c>
      <c r="W15" s="201">
        <v>0.48</v>
      </c>
      <c r="X15" s="201">
        <v>2.1</v>
      </c>
      <c r="Y15" s="201">
        <v>0</v>
      </c>
      <c r="Z15" s="201">
        <v>1.98</v>
      </c>
      <c r="AA15" s="201">
        <v>1.28</v>
      </c>
      <c r="AB15" s="201">
        <v>0</v>
      </c>
      <c r="AC15" s="201">
        <v>25.78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8.33</v>
      </c>
      <c r="AJ15" s="201">
        <v>0</v>
      </c>
      <c r="AK15" s="201">
        <v>3.11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11.76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18.29</v>
      </c>
      <c r="K16" s="201">
        <v>8.3000000000000007</v>
      </c>
      <c r="L16" s="201">
        <v>0.36</v>
      </c>
      <c r="M16" s="201">
        <v>2.0699999999999998</v>
      </c>
      <c r="N16" s="201">
        <v>1.68</v>
      </c>
      <c r="O16" s="201">
        <v>2.38</v>
      </c>
      <c r="P16" s="201">
        <v>0.8</v>
      </c>
      <c r="Q16" s="201">
        <v>0.15</v>
      </c>
      <c r="R16" s="201">
        <v>0.6</v>
      </c>
      <c r="S16" s="201">
        <v>0.37</v>
      </c>
      <c r="T16" s="201">
        <v>0</v>
      </c>
      <c r="U16" s="201">
        <v>2.0099999999999998</v>
      </c>
      <c r="V16" s="201">
        <v>0.2</v>
      </c>
      <c r="W16" s="201">
        <v>0.48</v>
      </c>
      <c r="X16" s="201">
        <v>2.1</v>
      </c>
      <c r="Y16" s="201">
        <v>0</v>
      </c>
      <c r="Z16" s="201">
        <v>1.98</v>
      </c>
      <c r="AA16" s="201">
        <v>1.28</v>
      </c>
      <c r="AB16" s="201">
        <v>0</v>
      </c>
      <c r="AC16" s="201">
        <v>25.78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8.33</v>
      </c>
      <c r="AJ16" s="201">
        <v>0</v>
      </c>
      <c r="AK16" s="201">
        <v>3.11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11.76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18.29</v>
      </c>
      <c r="K17" s="201">
        <v>8.3000000000000007</v>
      </c>
      <c r="L17" s="201">
        <v>0.36</v>
      </c>
      <c r="M17" s="201">
        <v>2.0699999999999998</v>
      </c>
      <c r="N17" s="201">
        <v>1.68</v>
      </c>
      <c r="O17" s="201">
        <v>2.38</v>
      </c>
      <c r="P17" s="201">
        <v>0.8</v>
      </c>
      <c r="Q17" s="201">
        <v>0.15</v>
      </c>
      <c r="R17" s="201">
        <v>0.6</v>
      </c>
      <c r="S17" s="201">
        <v>0.37</v>
      </c>
      <c r="T17" s="201">
        <v>0</v>
      </c>
      <c r="U17" s="201">
        <v>2.0099999999999998</v>
      </c>
      <c r="V17" s="201">
        <v>0.2</v>
      </c>
      <c r="W17" s="201">
        <v>0.48</v>
      </c>
      <c r="X17" s="201">
        <v>2.1</v>
      </c>
      <c r="Y17" s="201">
        <v>0</v>
      </c>
      <c r="Z17" s="201">
        <v>1.98</v>
      </c>
      <c r="AA17" s="201">
        <v>1.28</v>
      </c>
      <c r="AB17" s="201">
        <v>0</v>
      </c>
      <c r="AC17" s="201">
        <v>25.78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8.33</v>
      </c>
      <c r="AJ17" s="201">
        <v>0</v>
      </c>
      <c r="AK17" s="201">
        <v>3.11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11.76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18.29</v>
      </c>
      <c r="K18" s="201">
        <v>8.3000000000000007</v>
      </c>
      <c r="L18" s="201">
        <v>0.36</v>
      </c>
      <c r="M18" s="201">
        <v>2.0699999999999998</v>
      </c>
      <c r="N18" s="201">
        <v>1.68</v>
      </c>
      <c r="O18" s="201">
        <v>2.38</v>
      </c>
      <c r="P18" s="201">
        <v>0.8</v>
      </c>
      <c r="Q18" s="201">
        <v>0.15</v>
      </c>
      <c r="R18" s="201">
        <v>0.6</v>
      </c>
      <c r="S18" s="201">
        <v>0.37</v>
      </c>
      <c r="T18" s="201">
        <v>0</v>
      </c>
      <c r="U18" s="201">
        <v>2.0099999999999998</v>
      </c>
      <c r="V18" s="201">
        <v>0.2</v>
      </c>
      <c r="W18" s="201">
        <v>0.48</v>
      </c>
      <c r="X18" s="201">
        <v>2.1</v>
      </c>
      <c r="Y18" s="201">
        <v>0</v>
      </c>
      <c r="Z18" s="201">
        <v>1.98</v>
      </c>
      <c r="AA18" s="201">
        <v>1.28</v>
      </c>
      <c r="AB18" s="201">
        <v>0</v>
      </c>
      <c r="AC18" s="201">
        <v>25.78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8.33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11.76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18.29</v>
      </c>
      <c r="K19" s="201">
        <v>8.3000000000000007</v>
      </c>
      <c r="L19" s="201">
        <v>0.36</v>
      </c>
      <c r="M19" s="201">
        <v>2.0699999999999998</v>
      </c>
      <c r="N19" s="201">
        <v>1.68</v>
      </c>
      <c r="O19" s="201">
        <v>2.38</v>
      </c>
      <c r="P19" s="201">
        <v>0.8</v>
      </c>
      <c r="Q19" s="201">
        <v>0.15</v>
      </c>
      <c r="R19" s="201">
        <v>0.6</v>
      </c>
      <c r="S19" s="201">
        <v>0.37</v>
      </c>
      <c r="T19" s="201">
        <v>0</v>
      </c>
      <c r="U19" s="201">
        <v>2.0099999999999998</v>
      </c>
      <c r="V19" s="201">
        <v>0.2</v>
      </c>
      <c r="W19" s="201">
        <v>0.48</v>
      </c>
      <c r="X19" s="201">
        <v>2.1</v>
      </c>
      <c r="Y19" s="201">
        <v>0</v>
      </c>
      <c r="Z19" s="201">
        <v>1.98</v>
      </c>
      <c r="AA19" s="201">
        <v>1.28</v>
      </c>
      <c r="AB19" s="201">
        <v>0</v>
      </c>
      <c r="AC19" s="201">
        <v>21.97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3.11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11.76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18.29</v>
      </c>
      <c r="K20" s="201">
        <v>8.3000000000000007</v>
      </c>
      <c r="L20" s="201">
        <v>0.36</v>
      </c>
      <c r="M20" s="201">
        <v>2.0699999999999998</v>
      </c>
      <c r="N20" s="201">
        <v>1.68</v>
      </c>
      <c r="O20" s="201">
        <v>2.38</v>
      </c>
      <c r="P20" s="201">
        <v>0.8</v>
      </c>
      <c r="Q20" s="201">
        <v>0.15</v>
      </c>
      <c r="R20" s="201">
        <v>0.6</v>
      </c>
      <c r="S20" s="201">
        <v>0.37</v>
      </c>
      <c r="T20" s="201">
        <v>0</v>
      </c>
      <c r="U20" s="201">
        <v>2.0099999999999998</v>
      </c>
      <c r="V20" s="201">
        <v>0.2</v>
      </c>
      <c r="W20" s="201">
        <v>0.48</v>
      </c>
      <c r="X20" s="201">
        <v>2.1</v>
      </c>
      <c r="Y20" s="201">
        <v>0</v>
      </c>
      <c r="Z20" s="201">
        <v>1.98</v>
      </c>
      <c r="AA20" s="201">
        <v>1.28</v>
      </c>
      <c r="AB20" s="201">
        <v>0</v>
      </c>
      <c r="AC20" s="201">
        <v>21.97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3.11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11.76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18.29</v>
      </c>
      <c r="K21" s="201">
        <v>8.3000000000000007</v>
      </c>
      <c r="L21" s="201">
        <v>0.36</v>
      </c>
      <c r="M21" s="201">
        <v>2.0699999999999998</v>
      </c>
      <c r="N21" s="201">
        <v>1.68</v>
      </c>
      <c r="O21" s="201">
        <v>2.38</v>
      </c>
      <c r="P21" s="201">
        <v>0.8</v>
      </c>
      <c r="Q21" s="201">
        <v>0.15</v>
      </c>
      <c r="R21" s="201">
        <v>0.6</v>
      </c>
      <c r="S21" s="201">
        <v>0.37</v>
      </c>
      <c r="T21" s="201">
        <v>0</v>
      </c>
      <c r="U21" s="201">
        <v>2.0099999999999998</v>
      </c>
      <c r="V21" s="201">
        <v>0.2</v>
      </c>
      <c r="W21" s="201">
        <v>0.48</v>
      </c>
      <c r="X21" s="201">
        <v>2.1</v>
      </c>
      <c r="Y21" s="201">
        <v>0</v>
      </c>
      <c r="Z21" s="201">
        <v>1.98</v>
      </c>
      <c r="AA21" s="201">
        <v>1.28</v>
      </c>
      <c r="AB21" s="201">
        <v>0</v>
      </c>
      <c r="AC21" s="201">
        <v>21.97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8.33</v>
      </c>
      <c r="AJ21" s="201">
        <v>0</v>
      </c>
      <c r="AK21" s="201">
        <v>3.11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11.76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18.29</v>
      </c>
      <c r="K22" s="201">
        <v>8.3000000000000007</v>
      </c>
      <c r="L22" s="201">
        <v>0.36</v>
      </c>
      <c r="M22" s="201">
        <v>2.0699999999999998</v>
      </c>
      <c r="N22" s="201">
        <v>1.68</v>
      </c>
      <c r="O22" s="201">
        <v>2.38</v>
      </c>
      <c r="P22" s="201">
        <v>0.8</v>
      </c>
      <c r="Q22" s="201">
        <v>0.15</v>
      </c>
      <c r="R22" s="201">
        <v>0.6</v>
      </c>
      <c r="S22" s="201">
        <v>0.37</v>
      </c>
      <c r="T22" s="201">
        <v>0</v>
      </c>
      <c r="U22" s="201">
        <v>2.0099999999999998</v>
      </c>
      <c r="V22" s="201">
        <v>0.2</v>
      </c>
      <c r="W22" s="201">
        <v>0.48</v>
      </c>
      <c r="X22" s="201">
        <v>2.1</v>
      </c>
      <c r="Y22" s="201">
        <v>0</v>
      </c>
      <c r="Z22" s="201">
        <v>1.98</v>
      </c>
      <c r="AA22" s="201">
        <v>1.28</v>
      </c>
      <c r="AB22" s="201">
        <v>0</v>
      </c>
      <c r="AC22" s="201">
        <v>21.97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8.33</v>
      </c>
      <c r="AJ22" s="201">
        <v>0</v>
      </c>
      <c r="AK22" s="201">
        <v>3.11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11.76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18.29</v>
      </c>
      <c r="K23" s="201">
        <v>8.3000000000000007</v>
      </c>
      <c r="L23" s="201">
        <v>0.36</v>
      </c>
      <c r="M23" s="201">
        <v>2.0699999999999998</v>
      </c>
      <c r="N23" s="201">
        <v>1.68</v>
      </c>
      <c r="O23" s="201">
        <v>2.38</v>
      </c>
      <c r="P23" s="201">
        <v>0.8</v>
      </c>
      <c r="Q23" s="201">
        <v>0.15</v>
      </c>
      <c r="R23" s="201">
        <v>0.6</v>
      </c>
      <c r="S23" s="201">
        <v>0.37</v>
      </c>
      <c r="T23" s="201">
        <v>0</v>
      </c>
      <c r="U23" s="201">
        <v>2.0099999999999998</v>
      </c>
      <c r="V23" s="201">
        <v>0.2</v>
      </c>
      <c r="W23" s="201">
        <v>0.48</v>
      </c>
      <c r="X23" s="201">
        <v>2.1</v>
      </c>
      <c r="Y23" s="201">
        <v>0</v>
      </c>
      <c r="Z23" s="201">
        <v>1.98</v>
      </c>
      <c r="AA23" s="201">
        <v>1.28</v>
      </c>
      <c r="AB23" s="201">
        <v>0</v>
      </c>
      <c r="AC23" s="201">
        <v>21.97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8.33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11.76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18.29</v>
      </c>
      <c r="K24" s="201">
        <v>8.3000000000000007</v>
      </c>
      <c r="L24" s="201">
        <v>0.36</v>
      </c>
      <c r="M24" s="201">
        <v>2.0699999999999998</v>
      </c>
      <c r="N24" s="201">
        <v>1.68</v>
      </c>
      <c r="O24" s="201">
        <v>2.38</v>
      </c>
      <c r="P24" s="201">
        <v>0.8</v>
      </c>
      <c r="Q24" s="201">
        <v>0.15</v>
      </c>
      <c r="R24" s="201">
        <v>0.6</v>
      </c>
      <c r="S24" s="201">
        <v>0.37</v>
      </c>
      <c r="T24" s="201">
        <v>0</v>
      </c>
      <c r="U24" s="201">
        <v>2.0099999999999998</v>
      </c>
      <c r="V24" s="201">
        <v>0.2</v>
      </c>
      <c r="W24" s="201">
        <v>0.48</v>
      </c>
      <c r="X24" s="201">
        <v>2.1</v>
      </c>
      <c r="Y24" s="201">
        <v>0</v>
      </c>
      <c r="Z24" s="201">
        <v>1.98</v>
      </c>
      <c r="AA24" s="201">
        <v>1.28</v>
      </c>
      <c r="AB24" s="201">
        <v>0</v>
      </c>
      <c r="AC24" s="201">
        <v>21.32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8.33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11.76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18.29</v>
      </c>
      <c r="K25" s="201">
        <v>8.3000000000000007</v>
      </c>
      <c r="L25" s="201">
        <v>0.36</v>
      </c>
      <c r="M25" s="201">
        <v>2.0699999999999998</v>
      </c>
      <c r="N25" s="201">
        <v>1.68</v>
      </c>
      <c r="O25" s="201">
        <v>2.38</v>
      </c>
      <c r="P25" s="201">
        <v>0.8</v>
      </c>
      <c r="Q25" s="201">
        <v>0.15</v>
      </c>
      <c r="R25" s="201">
        <v>0.6</v>
      </c>
      <c r="S25" s="201">
        <v>0.37</v>
      </c>
      <c r="T25" s="201">
        <v>0</v>
      </c>
      <c r="U25" s="201">
        <v>2.0099999999999998</v>
      </c>
      <c r="V25" s="201">
        <v>0.2</v>
      </c>
      <c r="W25" s="201">
        <v>0.48</v>
      </c>
      <c r="X25" s="201">
        <v>2.1</v>
      </c>
      <c r="Y25" s="201">
        <v>0</v>
      </c>
      <c r="Z25" s="201">
        <v>1.98</v>
      </c>
      <c r="AA25" s="201">
        <v>1.28</v>
      </c>
      <c r="AB25" s="201">
        <v>0</v>
      </c>
      <c r="AC25" s="201">
        <v>21.32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8.33</v>
      </c>
      <c r="AJ25" s="201">
        <v>0</v>
      </c>
      <c r="AK25" s="201">
        <v>3.11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11.76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18.29</v>
      </c>
      <c r="K26" s="201">
        <v>8.3000000000000007</v>
      </c>
      <c r="L26" s="201">
        <v>0.36</v>
      </c>
      <c r="M26" s="201">
        <v>2.0699999999999998</v>
      </c>
      <c r="N26" s="201">
        <v>1.68</v>
      </c>
      <c r="O26" s="201">
        <v>2.38</v>
      </c>
      <c r="P26" s="201">
        <v>0.8</v>
      </c>
      <c r="Q26" s="201">
        <v>0.15</v>
      </c>
      <c r="R26" s="201">
        <v>0.6</v>
      </c>
      <c r="S26" s="201">
        <v>0.37</v>
      </c>
      <c r="T26" s="201">
        <v>0</v>
      </c>
      <c r="U26" s="201">
        <v>2.0099999999999998</v>
      </c>
      <c r="V26" s="201">
        <v>0.2</v>
      </c>
      <c r="W26" s="201">
        <v>0.48</v>
      </c>
      <c r="X26" s="201">
        <v>2.1</v>
      </c>
      <c r="Y26" s="201">
        <v>0</v>
      </c>
      <c r="Z26" s="201">
        <v>1.98</v>
      </c>
      <c r="AA26" s="201">
        <v>1.28</v>
      </c>
      <c r="AB26" s="201">
        <v>0</v>
      </c>
      <c r="AC26" s="201">
        <v>25.52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8.33</v>
      </c>
      <c r="AJ26" s="201">
        <v>0</v>
      </c>
      <c r="AK26" s="201">
        <v>3.1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8.3000000000000007</v>
      </c>
      <c r="L27" s="201">
        <v>0.36</v>
      </c>
      <c r="M27" s="201">
        <v>2.0699999999999998</v>
      </c>
      <c r="N27" s="201">
        <v>1.68</v>
      </c>
      <c r="O27" s="201">
        <v>2.38</v>
      </c>
      <c r="P27" s="201">
        <v>0.8</v>
      </c>
      <c r="Q27" s="201">
        <v>0.16</v>
      </c>
      <c r="R27" s="201">
        <v>0.6</v>
      </c>
      <c r="S27" s="201">
        <v>0.38</v>
      </c>
      <c r="T27" s="201">
        <v>0</v>
      </c>
      <c r="U27" s="201">
        <v>2.0099999999999998</v>
      </c>
      <c r="V27" s="201">
        <v>0.2</v>
      </c>
      <c r="W27" s="201">
        <v>0.48</v>
      </c>
      <c r="X27" s="201">
        <v>2.1</v>
      </c>
      <c r="Y27" s="201">
        <v>0</v>
      </c>
      <c r="Z27" s="201">
        <v>1.98</v>
      </c>
      <c r="AA27" s="201">
        <v>1.28</v>
      </c>
      <c r="AB27" s="201">
        <v>0</v>
      </c>
      <c r="AC27" s="201">
        <v>25.78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8.33</v>
      </c>
      <c r="AJ27" s="201">
        <v>0</v>
      </c>
      <c r="AK27" s="201">
        <v>3.1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8.3000000000000007</v>
      </c>
      <c r="L28" s="201">
        <v>0.36</v>
      </c>
      <c r="M28" s="201">
        <v>2.0699999999999998</v>
      </c>
      <c r="N28" s="201">
        <v>1.68</v>
      </c>
      <c r="O28" s="201">
        <v>2.38</v>
      </c>
      <c r="P28" s="201">
        <v>0.8</v>
      </c>
      <c r="Q28" s="201">
        <v>0.16</v>
      </c>
      <c r="R28" s="201">
        <v>0.6</v>
      </c>
      <c r="S28" s="201">
        <v>0.38</v>
      </c>
      <c r="T28" s="201">
        <v>0</v>
      </c>
      <c r="U28" s="201">
        <v>2.0099999999999998</v>
      </c>
      <c r="V28" s="201">
        <v>0.2</v>
      </c>
      <c r="W28" s="201">
        <v>0.48</v>
      </c>
      <c r="X28" s="201">
        <v>2.1</v>
      </c>
      <c r="Y28" s="201">
        <v>0</v>
      </c>
      <c r="Z28" s="201">
        <v>1.98</v>
      </c>
      <c r="AA28" s="201">
        <v>1.28</v>
      </c>
      <c r="AB28" s="201">
        <v>0</v>
      </c>
      <c r="AC28" s="201">
        <v>25.78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8.33</v>
      </c>
      <c r="AJ28" s="201">
        <v>0</v>
      </c>
      <c r="AK28" s="201">
        <v>3.1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8.3000000000000007</v>
      </c>
      <c r="L29" s="201">
        <v>0.34</v>
      </c>
      <c r="M29" s="201">
        <v>2.0699999999999998</v>
      </c>
      <c r="N29" s="201">
        <v>1.68</v>
      </c>
      <c r="O29" s="201">
        <v>2.38</v>
      </c>
      <c r="P29" s="201">
        <v>0.8</v>
      </c>
      <c r="Q29" s="201">
        <v>0.16</v>
      </c>
      <c r="R29" s="201">
        <v>0.6</v>
      </c>
      <c r="S29" s="201">
        <v>0.38</v>
      </c>
      <c r="T29" s="201">
        <v>0</v>
      </c>
      <c r="U29" s="201">
        <v>2.0099999999999998</v>
      </c>
      <c r="V29" s="201">
        <v>0.2</v>
      </c>
      <c r="W29" s="201">
        <v>0.48</v>
      </c>
      <c r="X29" s="201">
        <v>2.1</v>
      </c>
      <c r="Y29" s="201">
        <v>0</v>
      </c>
      <c r="Z29" s="201">
        <v>1.98</v>
      </c>
      <c r="AA29" s="201">
        <v>1.28</v>
      </c>
      <c r="AB29" s="201">
        <v>0</v>
      </c>
      <c r="AC29" s="201">
        <v>25.78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8.33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8.3000000000000007</v>
      </c>
      <c r="L30" s="201">
        <v>0.34</v>
      </c>
      <c r="M30" s="201">
        <v>2.0699999999999998</v>
      </c>
      <c r="N30" s="201">
        <v>1.68</v>
      </c>
      <c r="O30" s="201">
        <v>2.38</v>
      </c>
      <c r="P30" s="201">
        <v>0.8</v>
      </c>
      <c r="Q30" s="201">
        <v>0.16</v>
      </c>
      <c r="R30" s="201">
        <v>0.6</v>
      </c>
      <c r="S30" s="201">
        <v>0.38</v>
      </c>
      <c r="T30" s="201">
        <v>0</v>
      </c>
      <c r="U30" s="201">
        <v>2.0099999999999998</v>
      </c>
      <c r="V30" s="201">
        <v>0.2</v>
      </c>
      <c r="W30" s="201">
        <v>0.48</v>
      </c>
      <c r="X30" s="201">
        <v>2.1</v>
      </c>
      <c r="Y30" s="201">
        <v>0</v>
      </c>
      <c r="Z30" s="201">
        <v>1.98</v>
      </c>
      <c r="AA30" s="201">
        <v>1.28</v>
      </c>
      <c r="AB30" s="201">
        <v>0</v>
      </c>
      <c r="AC30" s="201">
        <v>24.77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8.33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8.3000000000000007</v>
      </c>
      <c r="L31" s="201">
        <v>0.36</v>
      </c>
      <c r="M31" s="201">
        <v>2.0699999999999998</v>
      </c>
      <c r="N31" s="201">
        <v>1.68</v>
      </c>
      <c r="O31" s="201">
        <v>2.38</v>
      </c>
      <c r="P31" s="201">
        <v>0.8</v>
      </c>
      <c r="Q31" s="201">
        <v>0.16</v>
      </c>
      <c r="R31" s="201">
        <v>0.6</v>
      </c>
      <c r="S31" s="201">
        <v>0.38</v>
      </c>
      <c r="T31" s="201">
        <v>0</v>
      </c>
      <c r="U31" s="201">
        <v>2.0099999999999998</v>
      </c>
      <c r="V31" s="201">
        <v>0.2</v>
      </c>
      <c r="W31" s="201">
        <v>0.48</v>
      </c>
      <c r="X31" s="201">
        <v>2.1</v>
      </c>
      <c r="Y31" s="201">
        <v>0</v>
      </c>
      <c r="Z31" s="201">
        <v>1.98</v>
      </c>
      <c r="AA31" s="201">
        <v>1.28</v>
      </c>
      <c r="AB31" s="201">
        <v>0</v>
      </c>
      <c r="AC31" s="201">
        <v>25.78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8.33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8.3000000000000007</v>
      </c>
      <c r="L32" s="201">
        <v>0.36</v>
      </c>
      <c r="M32" s="201">
        <v>2.0699999999999998</v>
      </c>
      <c r="N32" s="201">
        <v>1.68</v>
      </c>
      <c r="O32" s="201">
        <v>2.38</v>
      </c>
      <c r="P32" s="201">
        <v>0.8</v>
      </c>
      <c r="Q32" s="201">
        <v>0.16</v>
      </c>
      <c r="R32" s="201">
        <v>0.6</v>
      </c>
      <c r="S32" s="201">
        <v>0.38</v>
      </c>
      <c r="T32" s="201">
        <v>0</v>
      </c>
      <c r="U32" s="201">
        <v>2.0099999999999998</v>
      </c>
      <c r="V32" s="201">
        <v>0.2</v>
      </c>
      <c r="W32" s="201">
        <v>0.48</v>
      </c>
      <c r="X32" s="201">
        <v>2.1</v>
      </c>
      <c r="Y32" s="201">
        <v>0</v>
      </c>
      <c r="Z32" s="201">
        <v>1.98</v>
      </c>
      <c r="AA32" s="201">
        <v>1.28</v>
      </c>
      <c r="AB32" s="201">
        <v>0</v>
      </c>
      <c r="AC32" s="201">
        <v>25.78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8.33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96.97</v>
      </c>
      <c r="L33" s="201">
        <v>0.36</v>
      </c>
      <c r="M33" s="201">
        <v>2.0699999999999998</v>
      </c>
      <c r="N33" s="201">
        <v>1.68</v>
      </c>
      <c r="O33" s="201">
        <v>2.38</v>
      </c>
      <c r="P33" s="201">
        <v>0.8</v>
      </c>
      <c r="Q33" s="201">
        <v>0.16</v>
      </c>
      <c r="R33" s="201">
        <v>0.6</v>
      </c>
      <c r="S33" s="201">
        <v>0.38</v>
      </c>
      <c r="T33" s="201">
        <v>0</v>
      </c>
      <c r="U33" s="201">
        <v>2.0099999999999998</v>
      </c>
      <c r="V33" s="201">
        <v>0.2</v>
      </c>
      <c r="W33" s="201">
        <v>0.48</v>
      </c>
      <c r="X33" s="201">
        <v>2.1</v>
      </c>
      <c r="Y33" s="201">
        <v>0</v>
      </c>
      <c r="Z33" s="201">
        <v>1.98</v>
      </c>
      <c r="AA33" s="201">
        <v>1.28</v>
      </c>
      <c r="AB33" s="201">
        <v>0</v>
      </c>
      <c r="AC33" s="201">
        <v>21.97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8.33</v>
      </c>
      <c r="AJ33" s="201">
        <v>0</v>
      </c>
      <c r="AK33" s="201">
        <v>29.62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120.71</v>
      </c>
      <c r="L34" s="201">
        <v>0.36</v>
      </c>
      <c r="M34" s="201">
        <v>2.0699999999999998</v>
      </c>
      <c r="N34" s="201">
        <v>1.68</v>
      </c>
      <c r="O34" s="201">
        <v>2.38</v>
      </c>
      <c r="P34" s="201">
        <v>0.8</v>
      </c>
      <c r="Q34" s="201">
        <v>0.16</v>
      </c>
      <c r="R34" s="201">
        <v>0.6</v>
      </c>
      <c r="S34" s="201">
        <v>0.38</v>
      </c>
      <c r="T34" s="201">
        <v>0</v>
      </c>
      <c r="U34" s="201">
        <v>2.0099999999999998</v>
      </c>
      <c r="V34" s="201">
        <v>0.2</v>
      </c>
      <c r="W34" s="201">
        <v>0.14000000000000001</v>
      </c>
      <c r="X34" s="201">
        <v>2.1</v>
      </c>
      <c r="Y34" s="201">
        <v>0</v>
      </c>
      <c r="Z34" s="201">
        <v>1.98</v>
      </c>
      <c r="AA34" s="201">
        <v>1.28</v>
      </c>
      <c r="AB34" s="201">
        <v>0</v>
      </c>
      <c r="AC34" s="201">
        <v>21.97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8.33</v>
      </c>
      <c r="AJ34" s="201">
        <v>0</v>
      </c>
      <c r="AK34" s="201">
        <v>29.62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120.7</v>
      </c>
      <c r="L35" s="201">
        <v>0.36</v>
      </c>
      <c r="M35" s="201">
        <v>2.0699999999999998</v>
      </c>
      <c r="N35" s="201">
        <v>1.68</v>
      </c>
      <c r="O35" s="201">
        <v>2.38</v>
      </c>
      <c r="P35" s="201">
        <v>0.8</v>
      </c>
      <c r="Q35" s="201">
        <v>0.16</v>
      </c>
      <c r="R35" s="201">
        <v>0.6</v>
      </c>
      <c r="S35" s="201">
        <v>0.38</v>
      </c>
      <c r="T35" s="201">
        <v>0</v>
      </c>
      <c r="U35" s="201">
        <v>2.0099999999999998</v>
      </c>
      <c r="V35" s="201">
        <v>0</v>
      </c>
      <c r="W35" s="201">
        <v>0.14000000000000001</v>
      </c>
      <c r="X35" s="201">
        <v>2.1</v>
      </c>
      <c r="Y35" s="201">
        <v>0</v>
      </c>
      <c r="Z35" s="201">
        <v>1.98</v>
      </c>
      <c r="AA35" s="201">
        <v>1.28</v>
      </c>
      <c r="AB35" s="201">
        <v>0</v>
      </c>
      <c r="AC35" s="201">
        <v>22.91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8.33</v>
      </c>
      <c r="AJ35" s="201">
        <v>0</v>
      </c>
      <c r="AK35" s="201">
        <v>29.62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120.7</v>
      </c>
      <c r="L36" s="201">
        <v>0.36</v>
      </c>
      <c r="M36" s="201">
        <v>2.0699999999999998</v>
      </c>
      <c r="N36" s="201">
        <v>1.68</v>
      </c>
      <c r="O36" s="201">
        <v>2.38</v>
      </c>
      <c r="P36" s="201">
        <v>0.8</v>
      </c>
      <c r="Q36" s="201">
        <v>0.16</v>
      </c>
      <c r="R36" s="201">
        <v>0.6</v>
      </c>
      <c r="S36" s="201">
        <v>0.38</v>
      </c>
      <c r="T36" s="201">
        <v>0</v>
      </c>
      <c r="U36" s="201">
        <v>2.0099999999999998</v>
      </c>
      <c r="V36" s="201">
        <v>0</v>
      </c>
      <c r="W36" s="201">
        <v>0.14000000000000001</v>
      </c>
      <c r="X36" s="201">
        <v>2.1</v>
      </c>
      <c r="Y36" s="201">
        <v>0</v>
      </c>
      <c r="Z36" s="201">
        <v>1.98</v>
      </c>
      <c r="AA36" s="201">
        <v>1.28</v>
      </c>
      <c r="AB36" s="201">
        <v>0</v>
      </c>
      <c r="AC36" s="201">
        <v>22.62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8.33</v>
      </c>
      <c r="AJ36" s="201">
        <v>0</v>
      </c>
      <c r="AK36" s="201">
        <v>29.62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120.7</v>
      </c>
      <c r="L37" s="201">
        <v>0.36</v>
      </c>
      <c r="M37" s="201">
        <v>2.0699999999999998</v>
      </c>
      <c r="N37" s="201">
        <v>1.68</v>
      </c>
      <c r="O37" s="201">
        <v>2.38</v>
      </c>
      <c r="P37" s="201">
        <v>0.8</v>
      </c>
      <c r="Q37" s="201">
        <v>0.16</v>
      </c>
      <c r="R37" s="201">
        <v>0.6</v>
      </c>
      <c r="S37" s="201">
        <v>0.38</v>
      </c>
      <c r="T37" s="201">
        <v>0</v>
      </c>
      <c r="U37" s="201">
        <v>2.0099999999999998</v>
      </c>
      <c r="V37" s="201">
        <v>0</v>
      </c>
      <c r="W37" s="201">
        <v>0.14000000000000001</v>
      </c>
      <c r="X37" s="201">
        <v>2.1</v>
      </c>
      <c r="Y37" s="201">
        <v>0</v>
      </c>
      <c r="Z37" s="201">
        <v>1.98</v>
      </c>
      <c r="AA37" s="201">
        <v>1.28</v>
      </c>
      <c r="AB37" s="201">
        <v>0</v>
      </c>
      <c r="AC37" s="201">
        <v>22.62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8.33</v>
      </c>
      <c r="AJ37" s="201">
        <v>0</v>
      </c>
      <c r="AK37" s="201">
        <v>29.62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120.7</v>
      </c>
      <c r="L38" s="201">
        <v>0.36</v>
      </c>
      <c r="M38" s="201">
        <v>2.0699999999999998</v>
      </c>
      <c r="N38" s="201">
        <v>1.68</v>
      </c>
      <c r="O38" s="201">
        <v>2.38</v>
      </c>
      <c r="P38" s="201">
        <v>0.8</v>
      </c>
      <c r="Q38" s="201">
        <v>0.16</v>
      </c>
      <c r="R38" s="201">
        <v>0.6</v>
      </c>
      <c r="S38" s="201">
        <v>0.38</v>
      </c>
      <c r="T38" s="201">
        <v>0</v>
      </c>
      <c r="U38" s="201">
        <v>2.0099999999999998</v>
      </c>
      <c r="V38" s="201">
        <v>0</v>
      </c>
      <c r="W38" s="201">
        <v>0.14000000000000001</v>
      </c>
      <c r="X38" s="201">
        <v>2.1</v>
      </c>
      <c r="Y38" s="201">
        <v>0</v>
      </c>
      <c r="Z38" s="201">
        <v>1.98</v>
      </c>
      <c r="AA38" s="201">
        <v>1.28</v>
      </c>
      <c r="AB38" s="201">
        <v>0</v>
      </c>
      <c r="AC38" s="201">
        <v>22.62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8.33</v>
      </c>
      <c r="AJ38" s="201">
        <v>0</v>
      </c>
      <c r="AK38" s="201">
        <v>29.62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63.8</v>
      </c>
      <c r="L39" s="201">
        <v>0.36</v>
      </c>
      <c r="M39" s="201">
        <v>2.0699999999999998</v>
      </c>
      <c r="N39" s="201">
        <v>1.68</v>
      </c>
      <c r="O39" s="201">
        <v>2.38</v>
      </c>
      <c r="P39" s="201">
        <v>0.8</v>
      </c>
      <c r="Q39" s="201">
        <v>0.16</v>
      </c>
      <c r="R39" s="201">
        <v>0.6</v>
      </c>
      <c r="S39" s="201">
        <v>0.38</v>
      </c>
      <c r="T39" s="201">
        <v>0</v>
      </c>
      <c r="U39" s="201">
        <v>2.0099999999999998</v>
      </c>
      <c r="V39" s="201">
        <v>0</v>
      </c>
      <c r="W39" s="201">
        <v>0.14000000000000001</v>
      </c>
      <c r="X39" s="201">
        <v>2.1</v>
      </c>
      <c r="Y39" s="201">
        <v>0</v>
      </c>
      <c r="Z39" s="201">
        <v>1.98</v>
      </c>
      <c r="AA39" s="201">
        <v>1.28</v>
      </c>
      <c r="AB39" s="201">
        <v>0</v>
      </c>
      <c r="AC39" s="201">
        <v>22.62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8.33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8.3000000000000007</v>
      </c>
      <c r="L40" s="201">
        <v>0.36</v>
      </c>
      <c r="M40" s="201">
        <v>2.0699999999999998</v>
      </c>
      <c r="N40" s="201">
        <v>1.68</v>
      </c>
      <c r="O40" s="201">
        <v>2.38</v>
      </c>
      <c r="P40" s="201">
        <v>0.8</v>
      </c>
      <c r="Q40" s="201">
        <v>0.16</v>
      </c>
      <c r="R40" s="201">
        <v>0.6</v>
      </c>
      <c r="S40" s="201">
        <v>0.38</v>
      </c>
      <c r="T40" s="201">
        <v>0</v>
      </c>
      <c r="U40" s="201">
        <v>2.0099999999999998</v>
      </c>
      <c r="V40" s="201">
        <v>0</v>
      </c>
      <c r="W40" s="201">
        <v>0.14000000000000001</v>
      </c>
      <c r="X40" s="201">
        <v>2.1</v>
      </c>
      <c r="Y40" s="201">
        <v>0</v>
      </c>
      <c r="Z40" s="201">
        <v>1.98</v>
      </c>
      <c r="AA40" s="201">
        <v>1.28</v>
      </c>
      <c r="AB40" s="201">
        <v>0</v>
      </c>
      <c r="AC40" s="201">
        <v>22.62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8.33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8.3000000000000007</v>
      </c>
      <c r="L41" s="201">
        <v>0.36</v>
      </c>
      <c r="M41" s="201">
        <v>2.0699999999999998</v>
      </c>
      <c r="N41" s="201">
        <v>1.68</v>
      </c>
      <c r="O41" s="201">
        <v>2.38</v>
      </c>
      <c r="P41" s="201">
        <v>0.8</v>
      </c>
      <c r="Q41" s="201">
        <v>0.16</v>
      </c>
      <c r="R41" s="201">
        <v>0.6</v>
      </c>
      <c r="S41" s="201">
        <v>0.38</v>
      </c>
      <c r="T41" s="201">
        <v>0</v>
      </c>
      <c r="U41" s="201">
        <v>2.0099999999999998</v>
      </c>
      <c r="V41" s="201">
        <v>0</v>
      </c>
      <c r="W41" s="201">
        <v>0.14000000000000001</v>
      </c>
      <c r="X41" s="201">
        <v>2.1</v>
      </c>
      <c r="Y41" s="201">
        <v>0</v>
      </c>
      <c r="Z41" s="201">
        <v>1.98</v>
      </c>
      <c r="AA41" s="201">
        <v>1.28</v>
      </c>
      <c r="AB41" s="201">
        <v>0</v>
      </c>
      <c r="AC41" s="201">
        <v>22.62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8.33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8.3000000000000007</v>
      </c>
      <c r="L42" s="201">
        <v>0.36</v>
      </c>
      <c r="M42" s="201">
        <v>2.0699999999999998</v>
      </c>
      <c r="N42" s="201">
        <v>1.68</v>
      </c>
      <c r="O42" s="201">
        <v>2.38</v>
      </c>
      <c r="P42" s="201">
        <v>0.8</v>
      </c>
      <c r="Q42" s="201">
        <v>0.16</v>
      </c>
      <c r="R42" s="201">
        <v>0.6</v>
      </c>
      <c r="S42" s="201">
        <v>0.38</v>
      </c>
      <c r="T42" s="201">
        <v>0</v>
      </c>
      <c r="U42" s="201">
        <v>2.0099999999999998</v>
      </c>
      <c r="V42" s="201">
        <v>0.17</v>
      </c>
      <c r="W42" s="201">
        <v>0.14000000000000001</v>
      </c>
      <c r="X42" s="201">
        <v>2.1</v>
      </c>
      <c r="Y42" s="201">
        <v>0</v>
      </c>
      <c r="Z42" s="201">
        <v>1.98</v>
      </c>
      <c r="AA42" s="201">
        <v>1.28</v>
      </c>
      <c r="AB42" s="201">
        <v>0</v>
      </c>
      <c r="AC42" s="201">
        <v>22.62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8.33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8.3000000000000007</v>
      </c>
      <c r="L43" s="201">
        <v>0.36</v>
      </c>
      <c r="M43" s="201">
        <v>2.0699999999999998</v>
      </c>
      <c r="N43" s="201">
        <v>1.68</v>
      </c>
      <c r="O43" s="201">
        <v>2.38</v>
      </c>
      <c r="P43" s="201">
        <v>0.8</v>
      </c>
      <c r="Q43" s="201">
        <v>0.16</v>
      </c>
      <c r="R43" s="201">
        <v>0.6</v>
      </c>
      <c r="S43" s="201">
        <v>0.38</v>
      </c>
      <c r="T43" s="201">
        <v>0</v>
      </c>
      <c r="U43" s="201">
        <v>2.0099999999999998</v>
      </c>
      <c r="V43" s="201">
        <v>0.17</v>
      </c>
      <c r="W43" s="201">
        <v>0.14000000000000001</v>
      </c>
      <c r="X43" s="201">
        <v>2.1</v>
      </c>
      <c r="Y43" s="201">
        <v>0</v>
      </c>
      <c r="Z43" s="201">
        <v>1.98</v>
      </c>
      <c r="AA43" s="201">
        <v>1.28</v>
      </c>
      <c r="AB43" s="201">
        <v>0</v>
      </c>
      <c r="AC43" s="201">
        <v>23.15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6.92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8.3000000000000007</v>
      </c>
      <c r="L44" s="201">
        <v>0.36</v>
      </c>
      <c r="M44" s="201">
        <v>2.0699999999999998</v>
      </c>
      <c r="N44" s="201">
        <v>1.68</v>
      </c>
      <c r="O44" s="201">
        <v>2.38</v>
      </c>
      <c r="P44" s="201">
        <v>0.8</v>
      </c>
      <c r="Q44" s="201">
        <v>0.16</v>
      </c>
      <c r="R44" s="201">
        <v>0.6</v>
      </c>
      <c r="S44" s="201">
        <v>0.38</v>
      </c>
      <c r="T44" s="201">
        <v>0</v>
      </c>
      <c r="U44" s="201">
        <v>2.0099999999999998</v>
      </c>
      <c r="V44" s="201">
        <v>0.17</v>
      </c>
      <c r="W44" s="201">
        <v>0.14000000000000001</v>
      </c>
      <c r="X44" s="201">
        <v>2.1</v>
      </c>
      <c r="Y44" s="201">
        <v>0</v>
      </c>
      <c r="Z44" s="201">
        <v>1.98</v>
      </c>
      <c r="AA44" s="201">
        <v>1.28</v>
      </c>
      <c r="AB44" s="201">
        <v>0</v>
      </c>
      <c r="AC44" s="201">
        <v>23.15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6.92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8.3000000000000007</v>
      </c>
      <c r="L45" s="201">
        <v>0.36</v>
      </c>
      <c r="M45" s="201">
        <v>2.0699999999999998</v>
      </c>
      <c r="N45" s="201">
        <v>1.68</v>
      </c>
      <c r="O45" s="201">
        <v>2.38</v>
      </c>
      <c r="P45" s="201">
        <v>0.8</v>
      </c>
      <c r="Q45" s="201">
        <v>0.16</v>
      </c>
      <c r="R45" s="201">
        <v>0.6</v>
      </c>
      <c r="S45" s="201">
        <v>0.38</v>
      </c>
      <c r="T45" s="201">
        <v>0</v>
      </c>
      <c r="U45" s="201">
        <v>2.0099999999999998</v>
      </c>
      <c r="V45" s="201">
        <v>0.17</v>
      </c>
      <c r="W45" s="201">
        <v>0.48</v>
      </c>
      <c r="X45" s="201">
        <v>2.1</v>
      </c>
      <c r="Y45" s="201">
        <v>0</v>
      </c>
      <c r="Z45" s="201">
        <v>1.98</v>
      </c>
      <c r="AA45" s="201">
        <v>1.28</v>
      </c>
      <c r="AB45" s="201">
        <v>0</v>
      </c>
      <c r="AC45" s="201">
        <v>23.15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6.92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8.3000000000000007</v>
      </c>
      <c r="L46" s="201">
        <v>0.36</v>
      </c>
      <c r="M46" s="201">
        <v>2.0699999999999998</v>
      </c>
      <c r="N46" s="201">
        <v>1.68</v>
      </c>
      <c r="O46" s="201">
        <v>2.38</v>
      </c>
      <c r="P46" s="201">
        <v>0.8</v>
      </c>
      <c r="Q46" s="201">
        <v>0.16</v>
      </c>
      <c r="R46" s="201">
        <v>0.6</v>
      </c>
      <c r="S46" s="201">
        <v>0.38</v>
      </c>
      <c r="T46" s="201">
        <v>0</v>
      </c>
      <c r="U46" s="201">
        <v>2.0099999999999998</v>
      </c>
      <c r="V46" s="201">
        <v>0.17</v>
      </c>
      <c r="W46" s="201">
        <v>0.48</v>
      </c>
      <c r="X46" s="201">
        <v>2.1</v>
      </c>
      <c r="Y46" s="201">
        <v>0</v>
      </c>
      <c r="Z46" s="201">
        <v>1.98</v>
      </c>
      <c r="AA46" s="201">
        <v>1.28</v>
      </c>
      <c r="AB46" s="201">
        <v>0</v>
      </c>
      <c r="AC46" s="201">
        <v>23.15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6.92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8.3000000000000007</v>
      </c>
      <c r="L47" s="201">
        <v>0.36</v>
      </c>
      <c r="M47" s="201">
        <v>2.0699999999999998</v>
      </c>
      <c r="N47" s="201">
        <v>1.68</v>
      </c>
      <c r="O47" s="201">
        <v>2.38</v>
      </c>
      <c r="P47" s="201">
        <v>0.8</v>
      </c>
      <c r="Q47" s="201">
        <v>0.16</v>
      </c>
      <c r="R47" s="201">
        <v>0.6</v>
      </c>
      <c r="S47" s="201">
        <v>0.38</v>
      </c>
      <c r="T47" s="201">
        <v>0</v>
      </c>
      <c r="U47" s="201">
        <v>2.0099999999999998</v>
      </c>
      <c r="V47" s="201">
        <v>0.17</v>
      </c>
      <c r="W47" s="201">
        <v>0.48</v>
      </c>
      <c r="X47" s="201">
        <v>2.1</v>
      </c>
      <c r="Y47" s="201">
        <v>0</v>
      </c>
      <c r="Z47" s="201">
        <v>1.98</v>
      </c>
      <c r="AA47" s="201">
        <v>1.28</v>
      </c>
      <c r="AB47" s="201">
        <v>0</v>
      </c>
      <c r="AC47" s="201">
        <v>23.15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6.92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8.3000000000000007</v>
      </c>
      <c r="L48" s="201">
        <v>0.36</v>
      </c>
      <c r="M48" s="201">
        <v>2.0699999999999998</v>
      </c>
      <c r="N48" s="201">
        <v>1.68</v>
      </c>
      <c r="O48" s="201">
        <v>2.38</v>
      </c>
      <c r="P48" s="201">
        <v>0.8</v>
      </c>
      <c r="Q48" s="201">
        <v>0.16</v>
      </c>
      <c r="R48" s="201">
        <v>0.6</v>
      </c>
      <c r="S48" s="201">
        <v>0.38</v>
      </c>
      <c r="T48" s="201">
        <v>0</v>
      </c>
      <c r="U48" s="201">
        <v>2.0099999999999998</v>
      </c>
      <c r="V48" s="201">
        <v>0.17</v>
      </c>
      <c r="W48" s="201">
        <v>0.48</v>
      </c>
      <c r="X48" s="201">
        <v>2.1</v>
      </c>
      <c r="Y48" s="201">
        <v>0</v>
      </c>
      <c r="Z48" s="201">
        <v>1.98</v>
      </c>
      <c r="AA48" s="201">
        <v>1.28</v>
      </c>
      <c r="AB48" s="201">
        <v>0</v>
      </c>
      <c r="AC48" s="201">
        <v>23.15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6.92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17.809999999999999</v>
      </c>
      <c r="K49" s="201">
        <v>8.3000000000000007</v>
      </c>
      <c r="L49" s="201">
        <v>0.36</v>
      </c>
      <c r="M49" s="201">
        <v>2.0699999999999998</v>
      </c>
      <c r="N49" s="201">
        <v>1.68</v>
      </c>
      <c r="O49" s="201">
        <v>2.38</v>
      </c>
      <c r="P49" s="201">
        <v>0.8</v>
      </c>
      <c r="Q49" s="201">
        <v>0.16</v>
      </c>
      <c r="R49" s="201">
        <v>0.6</v>
      </c>
      <c r="S49" s="201">
        <v>0.38</v>
      </c>
      <c r="T49" s="201">
        <v>0</v>
      </c>
      <c r="U49" s="201">
        <v>2.0099999999999998</v>
      </c>
      <c r="V49" s="201">
        <v>0.17</v>
      </c>
      <c r="W49" s="201">
        <v>0.47</v>
      </c>
      <c r="X49" s="201">
        <v>1.4</v>
      </c>
      <c r="Y49" s="201">
        <v>0</v>
      </c>
      <c r="Z49" s="201">
        <v>1.98</v>
      </c>
      <c r="AA49" s="201">
        <v>1.28</v>
      </c>
      <c r="AB49" s="201">
        <v>0</v>
      </c>
      <c r="AC49" s="201">
        <v>23.15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6.92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17.809999999999999</v>
      </c>
      <c r="K50" s="201">
        <v>8.3000000000000007</v>
      </c>
      <c r="L50" s="201">
        <v>0.36</v>
      </c>
      <c r="M50" s="201">
        <v>2.0699999999999998</v>
      </c>
      <c r="N50" s="201">
        <v>1.68</v>
      </c>
      <c r="O50" s="201">
        <v>2.38</v>
      </c>
      <c r="P50" s="201">
        <v>0.8</v>
      </c>
      <c r="Q50" s="201">
        <v>0.16</v>
      </c>
      <c r="R50" s="201">
        <v>0.6</v>
      </c>
      <c r="S50" s="201">
        <v>0.38</v>
      </c>
      <c r="T50" s="201">
        <v>0</v>
      </c>
      <c r="U50" s="201">
        <v>2.0099999999999998</v>
      </c>
      <c r="V50" s="201">
        <v>0.17</v>
      </c>
      <c r="W50" s="201">
        <v>0.47</v>
      </c>
      <c r="X50" s="201">
        <v>1.4</v>
      </c>
      <c r="Y50" s="201">
        <v>0</v>
      </c>
      <c r="Z50" s="201">
        <v>1.98</v>
      </c>
      <c r="AA50" s="201">
        <v>1.28</v>
      </c>
      <c r="AB50" s="201">
        <v>0</v>
      </c>
      <c r="AC50" s="201">
        <v>26.3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6.92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17.809999999999999</v>
      </c>
      <c r="K51" s="201">
        <v>8.3000000000000007</v>
      </c>
      <c r="L51" s="201">
        <v>0.36</v>
      </c>
      <c r="M51" s="201">
        <v>2.0699999999999998</v>
      </c>
      <c r="N51" s="201">
        <v>1.68</v>
      </c>
      <c r="O51" s="201">
        <v>2.38</v>
      </c>
      <c r="P51" s="201">
        <v>0.8</v>
      </c>
      <c r="Q51" s="201">
        <v>0.16</v>
      </c>
      <c r="R51" s="201">
        <v>0.6</v>
      </c>
      <c r="S51" s="201">
        <v>0.38</v>
      </c>
      <c r="T51" s="201">
        <v>0</v>
      </c>
      <c r="U51" s="201">
        <v>2.0099999999999998</v>
      </c>
      <c r="V51" s="201">
        <v>0.17</v>
      </c>
      <c r="W51" s="201">
        <v>0.47</v>
      </c>
      <c r="X51" s="201">
        <v>1.4</v>
      </c>
      <c r="Y51" s="201">
        <v>0</v>
      </c>
      <c r="Z51" s="201">
        <v>1.98</v>
      </c>
      <c r="AA51" s="201">
        <v>1.28</v>
      </c>
      <c r="AB51" s="201">
        <v>0</v>
      </c>
      <c r="AC51" s="201">
        <v>26.56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17.809999999999999</v>
      </c>
      <c r="K52" s="201">
        <v>8.3000000000000007</v>
      </c>
      <c r="L52" s="201">
        <v>0.36</v>
      </c>
      <c r="M52" s="201">
        <v>2.0699999999999998</v>
      </c>
      <c r="N52" s="201">
        <v>1.68</v>
      </c>
      <c r="O52" s="201">
        <v>2.38</v>
      </c>
      <c r="P52" s="201">
        <v>0.8</v>
      </c>
      <c r="Q52" s="201">
        <v>0.16</v>
      </c>
      <c r="R52" s="201">
        <v>0.6</v>
      </c>
      <c r="S52" s="201">
        <v>0.38</v>
      </c>
      <c r="T52" s="201">
        <v>0</v>
      </c>
      <c r="U52" s="201">
        <v>2.0099999999999998</v>
      </c>
      <c r="V52" s="201">
        <v>0.17</v>
      </c>
      <c r="W52" s="201">
        <v>0.47</v>
      </c>
      <c r="X52" s="201">
        <v>1.4</v>
      </c>
      <c r="Y52" s="201">
        <v>0</v>
      </c>
      <c r="Z52" s="201">
        <v>1.98</v>
      </c>
      <c r="AA52" s="201">
        <v>1.28</v>
      </c>
      <c r="AB52" s="201">
        <v>0</v>
      </c>
      <c r="AC52" s="201">
        <v>26.56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17.809999999999999</v>
      </c>
      <c r="K53" s="201">
        <v>8.3000000000000007</v>
      </c>
      <c r="L53" s="201">
        <v>0.36</v>
      </c>
      <c r="M53" s="201">
        <v>2.0699999999999998</v>
      </c>
      <c r="N53" s="201">
        <v>1.68</v>
      </c>
      <c r="O53" s="201">
        <v>2.38</v>
      </c>
      <c r="P53" s="201">
        <v>0.8</v>
      </c>
      <c r="Q53" s="201">
        <v>0.16</v>
      </c>
      <c r="R53" s="201">
        <v>0.6</v>
      </c>
      <c r="S53" s="201">
        <v>0.38</v>
      </c>
      <c r="T53" s="201">
        <v>0</v>
      </c>
      <c r="U53" s="201">
        <v>2.0099999999999998</v>
      </c>
      <c r="V53" s="201">
        <v>0.17</v>
      </c>
      <c r="W53" s="201">
        <v>0.47</v>
      </c>
      <c r="X53" s="201">
        <v>1.4</v>
      </c>
      <c r="Y53" s="201">
        <v>0</v>
      </c>
      <c r="Z53" s="201">
        <v>1.98</v>
      </c>
      <c r="AA53" s="201">
        <v>1.28</v>
      </c>
      <c r="AB53" s="201">
        <v>0</v>
      </c>
      <c r="AC53" s="201">
        <v>26.56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17.809999999999999</v>
      </c>
      <c r="K54" s="201">
        <v>8.3000000000000007</v>
      </c>
      <c r="L54" s="201">
        <v>0.36</v>
      </c>
      <c r="M54" s="201">
        <v>2.0699999999999998</v>
      </c>
      <c r="N54" s="201">
        <v>1.68</v>
      </c>
      <c r="O54" s="201">
        <v>2.38</v>
      </c>
      <c r="P54" s="201">
        <v>0.8</v>
      </c>
      <c r="Q54" s="201">
        <v>0.16</v>
      </c>
      <c r="R54" s="201">
        <v>0.6</v>
      </c>
      <c r="S54" s="201">
        <v>0.38</v>
      </c>
      <c r="T54" s="201">
        <v>0</v>
      </c>
      <c r="U54" s="201">
        <v>2.0099999999999998</v>
      </c>
      <c r="V54" s="201">
        <v>0.17</v>
      </c>
      <c r="W54" s="201">
        <v>0.47</v>
      </c>
      <c r="X54" s="201">
        <v>1.4</v>
      </c>
      <c r="Y54" s="201">
        <v>0</v>
      </c>
      <c r="Z54" s="201">
        <v>1.98</v>
      </c>
      <c r="AA54" s="201">
        <v>1.28</v>
      </c>
      <c r="AB54" s="201">
        <v>0</v>
      </c>
      <c r="AC54" s="201">
        <v>26.56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17.809999999999999</v>
      </c>
      <c r="K55" s="201">
        <v>8.3000000000000007</v>
      </c>
      <c r="L55" s="201">
        <v>0.36</v>
      </c>
      <c r="M55" s="201">
        <v>2.0699999999999998</v>
      </c>
      <c r="N55" s="201">
        <v>1.68</v>
      </c>
      <c r="O55" s="201">
        <v>2.38</v>
      </c>
      <c r="P55" s="201">
        <v>0.8</v>
      </c>
      <c r="Q55" s="201">
        <v>0.16</v>
      </c>
      <c r="R55" s="201">
        <v>0.6</v>
      </c>
      <c r="S55" s="201">
        <v>0.38</v>
      </c>
      <c r="T55" s="201">
        <v>0</v>
      </c>
      <c r="U55" s="201">
        <v>2.0099999999999998</v>
      </c>
      <c r="V55" s="201">
        <v>0.17</v>
      </c>
      <c r="W55" s="201">
        <v>0.47</v>
      </c>
      <c r="X55" s="201">
        <v>1.4</v>
      </c>
      <c r="Y55" s="201">
        <v>0</v>
      </c>
      <c r="Z55" s="201">
        <v>1.98</v>
      </c>
      <c r="AA55" s="201">
        <v>1.28</v>
      </c>
      <c r="AB55" s="201">
        <v>0</v>
      </c>
      <c r="AC55" s="201">
        <v>23.45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17.809999999999999</v>
      </c>
      <c r="K56" s="201">
        <v>8.3000000000000007</v>
      </c>
      <c r="L56" s="201">
        <v>0.36</v>
      </c>
      <c r="M56" s="201">
        <v>2.0699999999999998</v>
      </c>
      <c r="N56" s="201">
        <v>1.68</v>
      </c>
      <c r="O56" s="201">
        <v>2.38</v>
      </c>
      <c r="P56" s="201">
        <v>0.8</v>
      </c>
      <c r="Q56" s="201">
        <v>0.16</v>
      </c>
      <c r="R56" s="201">
        <v>0.6</v>
      </c>
      <c r="S56" s="201">
        <v>0.38</v>
      </c>
      <c r="T56" s="201">
        <v>0</v>
      </c>
      <c r="U56" s="201">
        <v>2.0099999999999998</v>
      </c>
      <c r="V56" s="201">
        <v>0.17</v>
      </c>
      <c r="W56" s="201">
        <v>0.47</v>
      </c>
      <c r="X56" s="201">
        <v>1.4</v>
      </c>
      <c r="Y56" s="201">
        <v>0</v>
      </c>
      <c r="Z56" s="201">
        <v>1.98</v>
      </c>
      <c r="AA56" s="201">
        <v>1.28</v>
      </c>
      <c r="AB56" s="201">
        <v>0</v>
      </c>
      <c r="AC56" s="201">
        <v>23.45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17.809999999999999</v>
      </c>
      <c r="K57" s="201">
        <v>8.3000000000000007</v>
      </c>
      <c r="L57" s="201">
        <v>0.36</v>
      </c>
      <c r="M57" s="201">
        <v>2.0699999999999998</v>
      </c>
      <c r="N57" s="201">
        <v>1.68</v>
      </c>
      <c r="O57" s="201">
        <v>2.38</v>
      </c>
      <c r="P57" s="201">
        <v>0.8</v>
      </c>
      <c r="Q57" s="201">
        <v>0.16</v>
      </c>
      <c r="R57" s="201">
        <v>0.6</v>
      </c>
      <c r="S57" s="201">
        <v>0.38</v>
      </c>
      <c r="T57" s="201">
        <v>0</v>
      </c>
      <c r="U57" s="201">
        <v>2.0099999999999998</v>
      </c>
      <c r="V57" s="201">
        <v>0.17</v>
      </c>
      <c r="W57" s="201">
        <v>0.47</v>
      </c>
      <c r="X57" s="201">
        <v>1.4</v>
      </c>
      <c r="Y57" s="201">
        <v>0</v>
      </c>
      <c r="Z57" s="201">
        <v>1.98</v>
      </c>
      <c r="AA57" s="201">
        <v>1.28</v>
      </c>
      <c r="AB57" s="201">
        <v>0</v>
      </c>
      <c r="AC57" s="201">
        <v>23.45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17.809999999999999</v>
      </c>
      <c r="K58" s="201">
        <v>8.3000000000000007</v>
      </c>
      <c r="L58" s="201">
        <v>0.36</v>
      </c>
      <c r="M58" s="201">
        <v>2.0699999999999998</v>
      </c>
      <c r="N58" s="201">
        <v>1.68</v>
      </c>
      <c r="O58" s="201">
        <v>2.38</v>
      </c>
      <c r="P58" s="201">
        <v>0.8</v>
      </c>
      <c r="Q58" s="201">
        <v>0.15</v>
      </c>
      <c r="R58" s="201">
        <v>0.6</v>
      </c>
      <c r="S58" s="201">
        <v>0.37</v>
      </c>
      <c r="T58" s="201">
        <v>0</v>
      </c>
      <c r="U58" s="201">
        <v>2.0099999999999998</v>
      </c>
      <c r="V58" s="201">
        <v>0.17</v>
      </c>
      <c r="W58" s="201">
        <v>0.47</v>
      </c>
      <c r="X58" s="201">
        <v>1.4</v>
      </c>
      <c r="Y58" s="201">
        <v>0</v>
      </c>
      <c r="Z58" s="201">
        <v>1.98</v>
      </c>
      <c r="AA58" s="201">
        <v>1.28</v>
      </c>
      <c r="AB58" s="201">
        <v>0</v>
      </c>
      <c r="AC58" s="201">
        <v>23.45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17.809999999999999</v>
      </c>
      <c r="K59" s="201">
        <v>8.3000000000000007</v>
      </c>
      <c r="L59" s="201">
        <v>0.36</v>
      </c>
      <c r="M59" s="201">
        <v>2.0699999999999998</v>
      </c>
      <c r="N59" s="201">
        <v>1.68</v>
      </c>
      <c r="O59" s="201">
        <v>2.38</v>
      </c>
      <c r="P59" s="201">
        <v>0.8</v>
      </c>
      <c r="Q59" s="201">
        <v>0.15</v>
      </c>
      <c r="R59" s="201">
        <v>0.6</v>
      </c>
      <c r="S59" s="201">
        <v>0.37</v>
      </c>
      <c r="T59" s="201">
        <v>0</v>
      </c>
      <c r="U59" s="201">
        <v>2.0099999999999998</v>
      </c>
      <c r="V59" s="201">
        <v>0.17</v>
      </c>
      <c r="W59" s="201">
        <v>0.46</v>
      </c>
      <c r="X59" s="201">
        <v>1.4</v>
      </c>
      <c r="Y59" s="201">
        <v>0</v>
      </c>
      <c r="Z59" s="201">
        <v>1.98</v>
      </c>
      <c r="AA59" s="201">
        <v>1.28</v>
      </c>
      <c r="AB59" s="201">
        <v>0</v>
      </c>
      <c r="AC59" s="201">
        <v>23.45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5.5</v>
      </c>
      <c r="AJ59" s="201">
        <v>0</v>
      </c>
      <c r="AK59" s="201">
        <v>1.65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17.809999999999999</v>
      </c>
      <c r="K60" s="201">
        <v>8.3000000000000007</v>
      </c>
      <c r="L60" s="201">
        <v>0.36</v>
      </c>
      <c r="M60" s="201">
        <v>2.0699999999999998</v>
      </c>
      <c r="N60" s="201">
        <v>1.68</v>
      </c>
      <c r="O60" s="201">
        <v>2.38</v>
      </c>
      <c r="P60" s="201">
        <v>0.8</v>
      </c>
      <c r="Q60" s="201">
        <v>0.15</v>
      </c>
      <c r="R60" s="201">
        <v>0.6</v>
      </c>
      <c r="S60" s="201">
        <v>0.37</v>
      </c>
      <c r="T60" s="201">
        <v>0</v>
      </c>
      <c r="U60" s="201">
        <v>2.0099999999999998</v>
      </c>
      <c r="V60" s="201">
        <v>0.17</v>
      </c>
      <c r="W60" s="201">
        <v>0.46</v>
      </c>
      <c r="X60" s="201">
        <v>1.4</v>
      </c>
      <c r="Y60" s="201">
        <v>0</v>
      </c>
      <c r="Z60" s="201">
        <v>1.98</v>
      </c>
      <c r="AA60" s="201">
        <v>1.28</v>
      </c>
      <c r="AB60" s="201">
        <v>0</v>
      </c>
      <c r="AC60" s="201">
        <v>23.45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5.5</v>
      </c>
      <c r="AJ60" s="201">
        <v>0</v>
      </c>
      <c r="AK60" s="201">
        <v>7.66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17.809999999999999</v>
      </c>
      <c r="K61" s="201">
        <v>8.3000000000000007</v>
      </c>
      <c r="L61" s="201">
        <v>0.36</v>
      </c>
      <c r="M61" s="201">
        <v>2.0699999999999998</v>
      </c>
      <c r="N61" s="201">
        <v>1.68</v>
      </c>
      <c r="O61" s="201">
        <v>2.38</v>
      </c>
      <c r="P61" s="201">
        <v>0.8</v>
      </c>
      <c r="Q61" s="201">
        <v>0.15</v>
      </c>
      <c r="R61" s="201">
        <v>0.6</v>
      </c>
      <c r="S61" s="201">
        <v>0.37</v>
      </c>
      <c r="T61" s="201">
        <v>0</v>
      </c>
      <c r="U61" s="201">
        <v>2.0099999999999998</v>
      </c>
      <c r="V61" s="201">
        <v>0.17</v>
      </c>
      <c r="W61" s="201">
        <v>0.46</v>
      </c>
      <c r="X61" s="201">
        <v>1.4</v>
      </c>
      <c r="Y61" s="201">
        <v>0</v>
      </c>
      <c r="Z61" s="201">
        <v>1.98</v>
      </c>
      <c r="AA61" s="201">
        <v>1.28</v>
      </c>
      <c r="AB61" s="201">
        <v>0</v>
      </c>
      <c r="AC61" s="201">
        <v>26.56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5.5</v>
      </c>
      <c r="AJ61" s="201">
        <v>0</v>
      </c>
      <c r="AK61" s="201">
        <v>7.66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17.809999999999999</v>
      </c>
      <c r="K62" s="201">
        <v>8.3000000000000007</v>
      </c>
      <c r="L62" s="201">
        <v>0.36</v>
      </c>
      <c r="M62" s="201">
        <v>2.0699999999999998</v>
      </c>
      <c r="N62" s="201">
        <v>1.68</v>
      </c>
      <c r="O62" s="201">
        <v>2.38</v>
      </c>
      <c r="P62" s="201">
        <v>0.8</v>
      </c>
      <c r="Q62" s="201">
        <v>0.15</v>
      </c>
      <c r="R62" s="201">
        <v>0.6</v>
      </c>
      <c r="S62" s="201">
        <v>0.37</v>
      </c>
      <c r="T62" s="201">
        <v>0</v>
      </c>
      <c r="U62" s="201">
        <v>2.0099999999999998</v>
      </c>
      <c r="V62" s="201">
        <v>0.17</v>
      </c>
      <c r="W62" s="201">
        <v>0.46</v>
      </c>
      <c r="X62" s="201">
        <v>1.4</v>
      </c>
      <c r="Y62" s="201">
        <v>0</v>
      </c>
      <c r="Z62" s="201">
        <v>1.98</v>
      </c>
      <c r="AA62" s="201">
        <v>1.28</v>
      </c>
      <c r="AB62" s="201">
        <v>0</v>
      </c>
      <c r="AC62" s="201">
        <v>26.56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5.5</v>
      </c>
      <c r="AJ62" s="201">
        <v>0</v>
      </c>
      <c r="AK62" s="201">
        <v>7.25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17.809999999999999</v>
      </c>
      <c r="K63" s="201">
        <v>8.3000000000000007</v>
      </c>
      <c r="L63" s="201">
        <v>0.36</v>
      </c>
      <c r="M63" s="201">
        <v>2.0699999999999998</v>
      </c>
      <c r="N63" s="201">
        <v>1.68</v>
      </c>
      <c r="O63" s="201">
        <v>2.38</v>
      </c>
      <c r="P63" s="201">
        <v>0.8</v>
      </c>
      <c r="Q63" s="201">
        <v>0.15</v>
      </c>
      <c r="R63" s="201">
        <v>0.6</v>
      </c>
      <c r="S63" s="201">
        <v>0.37</v>
      </c>
      <c r="T63" s="201">
        <v>0</v>
      </c>
      <c r="U63" s="201">
        <v>2.0099999999999998</v>
      </c>
      <c r="V63" s="201">
        <v>0.17</v>
      </c>
      <c r="W63" s="201">
        <v>0.47</v>
      </c>
      <c r="X63" s="201">
        <v>1.4</v>
      </c>
      <c r="Y63" s="201">
        <v>0</v>
      </c>
      <c r="Z63" s="201">
        <v>1.98</v>
      </c>
      <c r="AA63" s="201">
        <v>1.28</v>
      </c>
      <c r="AB63" s="201">
        <v>0</v>
      </c>
      <c r="AC63" s="201">
        <v>23.35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17.809999999999999</v>
      </c>
      <c r="K64" s="201">
        <v>8.3000000000000007</v>
      </c>
      <c r="L64" s="201">
        <v>0.36</v>
      </c>
      <c r="M64" s="201">
        <v>2.0699999999999998</v>
      </c>
      <c r="N64" s="201">
        <v>1.68</v>
      </c>
      <c r="O64" s="201">
        <v>2.38</v>
      </c>
      <c r="P64" s="201">
        <v>0.8</v>
      </c>
      <c r="Q64" s="201">
        <v>0.15</v>
      </c>
      <c r="R64" s="201">
        <v>0.6</v>
      </c>
      <c r="S64" s="201">
        <v>0.37</v>
      </c>
      <c r="T64" s="201">
        <v>0</v>
      </c>
      <c r="U64" s="201">
        <v>2.0099999999999998</v>
      </c>
      <c r="V64" s="201">
        <v>0.17</v>
      </c>
      <c r="W64" s="201">
        <v>0.47</v>
      </c>
      <c r="X64" s="201">
        <v>1.4</v>
      </c>
      <c r="Y64" s="201">
        <v>0</v>
      </c>
      <c r="Z64" s="201">
        <v>1.98</v>
      </c>
      <c r="AA64" s="201">
        <v>1.28</v>
      </c>
      <c r="AB64" s="201">
        <v>0</v>
      </c>
      <c r="AC64" s="201">
        <v>23.35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17.809999999999999</v>
      </c>
      <c r="K65" s="201">
        <v>8.3000000000000007</v>
      </c>
      <c r="L65" s="201">
        <v>0.36</v>
      </c>
      <c r="M65" s="201">
        <v>2.0699999999999998</v>
      </c>
      <c r="N65" s="201">
        <v>1.68</v>
      </c>
      <c r="O65" s="201">
        <v>2.38</v>
      </c>
      <c r="P65" s="201">
        <v>0.8</v>
      </c>
      <c r="Q65" s="201">
        <v>0.15</v>
      </c>
      <c r="R65" s="201">
        <v>0.6</v>
      </c>
      <c r="S65" s="201">
        <v>0.37</v>
      </c>
      <c r="T65" s="201">
        <v>0</v>
      </c>
      <c r="U65" s="201">
        <v>2.0099999999999998</v>
      </c>
      <c r="V65" s="201">
        <v>0.17</v>
      </c>
      <c r="W65" s="201">
        <v>0.47</v>
      </c>
      <c r="X65" s="201">
        <v>1.4</v>
      </c>
      <c r="Y65" s="201">
        <v>0</v>
      </c>
      <c r="Z65" s="201">
        <v>1.98</v>
      </c>
      <c r="AA65" s="201">
        <v>1.28</v>
      </c>
      <c r="AB65" s="201">
        <v>0</v>
      </c>
      <c r="AC65" s="201">
        <v>23.35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5.5</v>
      </c>
      <c r="AJ65" s="201">
        <v>0</v>
      </c>
      <c r="AK65" s="201">
        <v>88.66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17.809999999999999</v>
      </c>
      <c r="K66" s="201">
        <v>8.3000000000000007</v>
      </c>
      <c r="L66" s="201">
        <v>0.36</v>
      </c>
      <c r="M66" s="201">
        <v>2.0699999999999998</v>
      </c>
      <c r="N66" s="201">
        <v>1.68</v>
      </c>
      <c r="O66" s="201">
        <v>2.38</v>
      </c>
      <c r="P66" s="201">
        <v>0.8</v>
      </c>
      <c r="Q66" s="201">
        <v>0.15</v>
      </c>
      <c r="R66" s="201">
        <v>0.6</v>
      </c>
      <c r="S66" s="201">
        <v>0.37</v>
      </c>
      <c r="T66" s="201">
        <v>0</v>
      </c>
      <c r="U66" s="201">
        <v>2.0099999999999998</v>
      </c>
      <c r="V66" s="201">
        <v>0.17</v>
      </c>
      <c r="W66" s="201">
        <v>0.47</v>
      </c>
      <c r="X66" s="201">
        <v>1.4</v>
      </c>
      <c r="Y66" s="201">
        <v>0</v>
      </c>
      <c r="Z66" s="201">
        <v>1.98</v>
      </c>
      <c r="AA66" s="201">
        <v>1.28</v>
      </c>
      <c r="AB66" s="201">
        <v>0</v>
      </c>
      <c r="AC66" s="201">
        <v>23.35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5.5</v>
      </c>
      <c r="AJ66" s="201">
        <v>0</v>
      </c>
      <c r="AK66" s="201">
        <v>88.66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17.809999999999999</v>
      </c>
      <c r="K67" s="201">
        <v>8.3000000000000007</v>
      </c>
      <c r="L67" s="201">
        <v>0.36</v>
      </c>
      <c r="M67" s="201">
        <v>2.0699999999999998</v>
      </c>
      <c r="N67" s="201">
        <v>1.68</v>
      </c>
      <c r="O67" s="201">
        <v>2.38</v>
      </c>
      <c r="P67" s="201">
        <v>0.71</v>
      </c>
      <c r="Q67" s="201">
        <v>0.15</v>
      </c>
      <c r="R67" s="201">
        <v>0.6</v>
      </c>
      <c r="S67" s="201">
        <v>0.37</v>
      </c>
      <c r="T67" s="201">
        <v>0</v>
      </c>
      <c r="U67" s="201">
        <v>2.0099999999999998</v>
      </c>
      <c r="V67" s="201">
        <v>0.17</v>
      </c>
      <c r="W67" s="201">
        <v>0.43</v>
      </c>
      <c r="X67" s="201">
        <v>1.4</v>
      </c>
      <c r="Y67" s="201">
        <v>0</v>
      </c>
      <c r="Z67" s="201">
        <v>1.98</v>
      </c>
      <c r="AA67" s="201">
        <v>1.28</v>
      </c>
      <c r="AB67" s="201">
        <v>0</v>
      </c>
      <c r="AC67" s="201">
        <v>23.35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5.5</v>
      </c>
      <c r="AJ67" s="201">
        <v>0</v>
      </c>
      <c r="AK67" s="201">
        <v>52.65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17.809999999999999</v>
      </c>
      <c r="K68" s="201">
        <v>8.3000000000000007</v>
      </c>
      <c r="L68" s="201">
        <v>0.36</v>
      </c>
      <c r="M68" s="201">
        <v>2.0699999999999998</v>
      </c>
      <c r="N68" s="201">
        <v>1.68</v>
      </c>
      <c r="O68" s="201">
        <v>2.38</v>
      </c>
      <c r="P68" s="201">
        <v>0.55000000000000004</v>
      </c>
      <c r="Q68" s="201">
        <v>0.15</v>
      </c>
      <c r="R68" s="201">
        <v>0.6</v>
      </c>
      <c r="S68" s="201">
        <v>0.37</v>
      </c>
      <c r="T68" s="201">
        <v>0</v>
      </c>
      <c r="U68" s="201">
        <v>2.0099999999999998</v>
      </c>
      <c r="V68" s="201">
        <v>0.17</v>
      </c>
      <c r="W68" s="201">
        <v>0.43</v>
      </c>
      <c r="X68" s="201">
        <v>1.4</v>
      </c>
      <c r="Y68" s="201">
        <v>0</v>
      </c>
      <c r="Z68" s="201">
        <v>1.98</v>
      </c>
      <c r="AA68" s="201">
        <v>1.28</v>
      </c>
      <c r="AB68" s="201">
        <v>0</v>
      </c>
      <c r="AC68" s="201">
        <v>23.35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5.5</v>
      </c>
      <c r="AJ68" s="201">
        <v>0</v>
      </c>
      <c r="AK68" s="201">
        <v>30.73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17.809999999999999</v>
      </c>
      <c r="K69" s="201">
        <v>8.3000000000000007</v>
      </c>
      <c r="L69" s="201">
        <v>0.36</v>
      </c>
      <c r="M69" s="201">
        <v>2.0699999999999998</v>
      </c>
      <c r="N69" s="201">
        <v>1.68</v>
      </c>
      <c r="O69" s="201">
        <v>2.38</v>
      </c>
      <c r="P69" s="201">
        <v>0.56999999999999995</v>
      </c>
      <c r="Q69" s="201">
        <v>0.15</v>
      </c>
      <c r="R69" s="201">
        <v>0.6</v>
      </c>
      <c r="S69" s="201">
        <v>0.37</v>
      </c>
      <c r="T69" s="201">
        <v>0</v>
      </c>
      <c r="U69" s="201">
        <v>2.0099999999999998</v>
      </c>
      <c r="V69" s="201">
        <v>0.17</v>
      </c>
      <c r="W69" s="201">
        <v>0.43</v>
      </c>
      <c r="X69" s="201">
        <v>1.4</v>
      </c>
      <c r="Y69" s="201">
        <v>0</v>
      </c>
      <c r="Z69" s="201">
        <v>1.98</v>
      </c>
      <c r="AA69" s="201">
        <v>1.28</v>
      </c>
      <c r="AB69" s="201">
        <v>0</v>
      </c>
      <c r="AC69" s="201">
        <v>23.35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5.5</v>
      </c>
      <c r="AJ69" s="201">
        <v>0</v>
      </c>
      <c r="AK69" s="201">
        <v>7.78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17.809999999999999</v>
      </c>
      <c r="K70" s="201">
        <v>8.3000000000000007</v>
      </c>
      <c r="L70" s="201">
        <v>0.36</v>
      </c>
      <c r="M70" s="201">
        <v>2.0699999999999998</v>
      </c>
      <c r="N70" s="201">
        <v>1.68</v>
      </c>
      <c r="O70" s="201">
        <v>2.38</v>
      </c>
      <c r="P70" s="201">
        <v>0.56999999999999995</v>
      </c>
      <c r="Q70" s="201">
        <v>0.15</v>
      </c>
      <c r="R70" s="201">
        <v>0.6</v>
      </c>
      <c r="S70" s="201">
        <v>0.37</v>
      </c>
      <c r="T70" s="201">
        <v>0</v>
      </c>
      <c r="U70" s="201">
        <v>2.0099999999999998</v>
      </c>
      <c r="V70" s="201">
        <v>0.17</v>
      </c>
      <c r="W70" s="201">
        <v>0.43</v>
      </c>
      <c r="X70" s="201">
        <v>1.4</v>
      </c>
      <c r="Y70" s="201">
        <v>0</v>
      </c>
      <c r="Z70" s="201">
        <v>1.98</v>
      </c>
      <c r="AA70" s="201">
        <v>1.28</v>
      </c>
      <c r="AB70" s="201">
        <v>0</v>
      </c>
      <c r="AC70" s="201">
        <v>23.35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5.5</v>
      </c>
      <c r="AJ70" s="201">
        <v>0</v>
      </c>
      <c r="AK70" s="201">
        <v>7.78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17.809999999999999</v>
      </c>
      <c r="K71" s="201">
        <v>8.3000000000000007</v>
      </c>
      <c r="L71" s="201">
        <v>0.36</v>
      </c>
      <c r="M71" s="201">
        <v>2.0699999999999998</v>
      </c>
      <c r="N71" s="201">
        <v>1.68</v>
      </c>
      <c r="O71" s="201">
        <v>2.38</v>
      </c>
      <c r="P71" s="201">
        <v>0.56999999999999995</v>
      </c>
      <c r="Q71" s="201">
        <v>0.15</v>
      </c>
      <c r="R71" s="201">
        <v>0.6</v>
      </c>
      <c r="S71" s="201">
        <v>0.37</v>
      </c>
      <c r="T71" s="201">
        <v>0</v>
      </c>
      <c r="U71" s="201">
        <v>2.0099999999999998</v>
      </c>
      <c r="V71" s="201">
        <v>0.17</v>
      </c>
      <c r="W71" s="201">
        <v>0.43</v>
      </c>
      <c r="X71" s="201">
        <v>1.4</v>
      </c>
      <c r="Y71" s="201">
        <v>0</v>
      </c>
      <c r="Z71" s="201">
        <v>1.98</v>
      </c>
      <c r="AA71" s="201">
        <v>1.28</v>
      </c>
      <c r="AB71" s="201">
        <v>0</v>
      </c>
      <c r="AC71" s="201">
        <v>23.35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5.5</v>
      </c>
      <c r="AJ71" s="201">
        <v>0</v>
      </c>
      <c r="AK71" s="201">
        <v>7.78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17.809999999999999</v>
      </c>
      <c r="K72" s="201">
        <v>8.3000000000000007</v>
      </c>
      <c r="L72" s="201">
        <v>0.36</v>
      </c>
      <c r="M72" s="201">
        <v>2.0699999999999998</v>
      </c>
      <c r="N72" s="201">
        <v>1.68</v>
      </c>
      <c r="O72" s="201">
        <v>2.38</v>
      </c>
      <c r="P72" s="201">
        <v>0.56999999999999995</v>
      </c>
      <c r="Q72" s="201">
        <v>0.15</v>
      </c>
      <c r="R72" s="201">
        <v>0.6</v>
      </c>
      <c r="S72" s="201">
        <v>0.37</v>
      </c>
      <c r="T72" s="201">
        <v>0</v>
      </c>
      <c r="U72" s="201">
        <v>2.0099999999999998</v>
      </c>
      <c r="V72" s="201">
        <v>0.17</v>
      </c>
      <c r="W72" s="201">
        <v>0.43</v>
      </c>
      <c r="X72" s="201">
        <v>1.4</v>
      </c>
      <c r="Y72" s="201">
        <v>0</v>
      </c>
      <c r="Z72" s="201">
        <v>1.98</v>
      </c>
      <c r="AA72" s="201">
        <v>1.28</v>
      </c>
      <c r="AB72" s="201">
        <v>0</v>
      </c>
      <c r="AC72" s="201">
        <v>23.35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5.5</v>
      </c>
      <c r="AJ72" s="201">
        <v>0</v>
      </c>
      <c r="AK72" s="201">
        <v>7.78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17.809999999999999</v>
      </c>
      <c r="K73" s="201">
        <v>8.3000000000000007</v>
      </c>
      <c r="L73" s="201">
        <v>0.36</v>
      </c>
      <c r="M73" s="201">
        <v>2.0699999999999998</v>
      </c>
      <c r="N73" s="201">
        <v>1.68</v>
      </c>
      <c r="O73" s="201">
        <v>2.38</v>
      </c>
      <c r="P73" s="201">
        <v>0.56999999999999995</v>
      </c>
      <c r="Q73" s="201">
        <v>0.15</v>
      </c>
      <c r="R73" s="201">
        <v>0.6</v>
      </c>
      <c r="S73" s="201">
        <v>0.37</v>
      </c>
      <c r="T73" s="201">
        <v>0</v>
      </c>
      <c r="U73" s="201">
        <v>2.0099999999999998</v>
      </c>
      <c r="V73" s="201">
        <v>0.17</v>
      </c>
      <c r="W73" s="201">
        <v>0.43</v>
      </c>
      <c r="X73" s="201">
        <v>1.4</v>
      </c>
      <c r="Y73" s="201">
        <v>0</v>
      </c>
      <c r="Z73" s="201">
        <v>1.98</v>
      </c>
      <c r="AA73" s="201">
        <v>1.28</v>
      </c>
      <c r="AB73" s="201">
        <v>0</v>
      </c>
      <c r="AC73" s="201">
        <v>23.35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5.5</v>
      </c>
      <c r="AJ73" s="201">
        <v>0</v>
      </c>
      <c r="AK73" s="201">
        <v>7.78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17.809999999999999</v>
      </c>
      <c r="K74" s="201">
        <v>8.3000000000000007</v>
      </c>
      <c r="L74" s="201">
        <v>0.36</v>
      </c>
      <c r="M74" s="201">
        <v>2.0699999999999998</v>
      </c>
      <c r="N74" s="201">
        <v>1.68</v>
      </c>
      <c r="O74" s="201">
        <v>2.38</v>
      </c>
      <c r="P74" s="201">
        <v>0.56999999999999995</v>
      </c>
      <c r="Q74" s="201">
        <v>0.15</v>
      </c>
      <c r="R74" s="201">
        <v>0.6</v>
      </c>
      <c r="S74" s="201">
        <v>0.37</v>
      </c>
      <c r="T74" s="201">
        <v>0</v>
      </c>
      <c r="U74" s="201">
        <v>2.0099999999999998</v>
      </c>
      <c r="V74" s="201">
        <v>0.17</v>
      </c>
      <c r="W74" s="201">
        <v>0.43</v>
      </c>
      <c r="X74" s="201">
        <v>1.4</v>
      </c>
      <c r="Y74" s="201">
        <v>0</v>
      </c>
      <c r="Z74" s="201">
        <v>1.98</v>
      </c>
      <c r="AA74" s="201">
        <v>1.28</v>
      </c>
      <c r="AB74" s="201">
        <v>0</v>
      </c>
      <c r="AC74" s="201">
        <v>23.35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5.5</v>
      </c>
      <c r="AJ74" s="201">
        <v>0</v>
      </c>
      <c r="AK74" s="201">
        <v>7.78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17.809999999999999</v>
      </c>
      <c r="K75" s="201">
        <v>8.3000000000000007</v>
      </c>
      <c r="L75" s="201">
        <v>0.36</v>
      </c>
      <c r="M75" s="201">
        <v>2.0699999999999998</v>
      </c>
      <c r="N75" s="201">
        <v>1.68</v>
      </c>
      <c r="O75" s="201">
        <v>2.38</v>
      </c>
      <c r="P75" s="201">
        <v>0.55000000000000004</v>
      </c>
      <c r="Q75" s="201">
        <v>0.15</v>
      </c>
      <c r="R75" s="201">
        <v>0.6</v>
      </c>
      <c r="S75" s="201">
        <v>0.37</v>
      </c>
      <c r="T75" s="201">
        <v>0</v>
      </c>
      <c r="U75" s="201">
        <v>2.0099999999999998</v>
      </c>
      <c r="V75" s="201">
        <v>0.17</v>
      </c>
      <c r="W75" s="201">
        <v>0.43</v>
      </c>
      <c r="X75" s="201">
        <v>1.4</v>
      </c>
      <c r="Y75" s="201">
        <v>0</v>
      </c>
      <c r="Z75" s="201">
        <v>1.98</v>
      </c>
      <c r="AA75" s="201">
        <v>1.28</v>
      </c>
      <c r="AB75" s="201">
        <v>0</v>
      </c>
      <c r="AC75" s="201">
        <v>23.35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5.5</v>
      </c>
      <c r="AJ75" s="201">
        <v>0</v>
      </c>
      <c r="AK75" s="201">
        <v>7.78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17.809999999999999</v>
      </c>
      <c r="K76" s="201">
        <v>8.3000000000000007</v>
      </c>
      <c r="L76" s="201">
        <v>0.36</v>
      </c>
      <c r="M76" s="201">
        <v>2.0699999999999998</v>
      </c>
      <c r="N76" s="201">
        <v>1.68</v>
      </c>
      <c r="O76" s="201">
        <v>2.38</v>
      </c>
      <c r="P76" s="201">
        <v>0.55000000000000004</v>
      </c>
      <c r="Q76" s="201">
        <v>0.15</v>
      </c>
      <c r="R76" s="201">
        <v>0.6</v>
      </c>
      <c r="S76" s="201">
        <v>0.37</v>
      </c>
      <c r="T76" s="201">
        <v>0</v>
      </c>
      <c r="U76" s="201">
        <v>2.0099999999999998</v>
      </c>
      <c r="V76" s="201">
        <v>0.17</v>
      </c>
      <c r="W76" s="201">
        <v>0.43</v>
      </c>
      <c r="X76" s="201">
        <v>1.4</v>
      </c>
      <c r="Y76" s="201">
        <v>0</v>
      </c>
      <c r="Z76" s="201">
        <v>1.98</v>
      </c>
      <c r="AA76" s="201">
        <v>1.28</v>
      </c>
      <c r="AB76" s="201">
        <v>0</v>
      </c>
      <c r="AC76" s="201">
        <v>23.35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5.5</v>
      </c>
      <c r="AJ76" s="201">
        <v>0</v>
      </c>
      <c r="AK76" s="201">
        <v>7.78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17.809999999999999</v>
      </c>
      <c r="K77" s="201">
        <v>8.3000000000000007</v>
      </c>
      <c r="L77" s="201">
        <v>0.36</v>
      </c>
      <c r="M77" s="201">
        <v>2.0699999999999998</v>
      </c>
      <c r="N77" s="201">
        <v>1.68</v>
      </c>
      <c r="O77" s="201">
        <v>2.38</v>
      </c>
      <c r="P77" s="201">
        <v>0.55000000000000004</v>
      </c>
      <c r="Q77" s="201">
        <v>0.15</v>
      </c>
      <c r="R77" s="201">
        <v>0.6</v>
      </c>
      <c r="S77" s="201">
        <v>0.37</v>
      </c>
      <c r="T77" s="201">
        <v>0</v>
      </c>
      <c r="U77" s="201">
        <v>2.0099999999999998</v>
      </c>
      <c r="V77" s="201">
        <v>0.17</v>
      </c>
      <c r="W77" s="201">
        <v>0.47</v>
      </c>
      <c r="X77" s="201">
        <v>1.4</v>
      </c>
      <c r="Y77" s="201">
        <v>0</v>
      </c>
      <c r="Z77" s="201">
        <v>1.98</v>
      </c>
      <c r="AA77" s="201">
        <v>1.28</v>
      </c>
      <c r="AB77" s="201">
        <v>0</v>
      </c>
      <c r="AC77" s="201">
        <v>23.35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5.5</v>
      </c>
      <c r="AJ77" s="201">
        <v>0</v>
      </c>
      <c r="AK77" s="201">
        <v>7.78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17.809999999999999</v>
      </c>
      <c r="K78" s="201">
        <v>8.3000000000000007</v>
      </c>
      <c r="L78" s="201">
        <v>0.36</v>
      </c>
      <c r="M78" s="201">
        <v>2.0699999999999998</v>
      </c>
      <c r="N78" s="201">
        <v>1.68</v>
      </c>
      <c r="O78" s="201">
        <v>2.38</v>
      </c>
      <c r="P78" s="201">
        <v>0.55000000000000004</v>
      </c>
      <c r="Q78" s="201">
        <v>0.15</v>
      </c>
      <c r="R78" s="201">
        <v>0.6</v>
      </c>
      <c r="S78" s="201">
        <v>0.37</v>
      </c>
      <c r="T78" s="201">
        <v>0</v>
      </c>
      <c r="U78" s="201">
        <v>2.0099999999999998</v>
      </c>
      <c r="V78" s="201">
        <v>0.17</v>
      </c>
      <c r="W78" s="201">
        <v>0.47</v>
      </c>
      <c r="X78" s="201">
        <v>1.4</v>
      </c>
      <c r="Y78" s="201">
        <v>0</v>
      </c>
      <c r="Z78" s="201">
        <v>1.98</v>
      </c>
      <c r="AA78" s="201">
        <v>1.28</v>
      </c>
      <c r="AB78" s="201">
        <v>0</v>
      </c>
      <c r="AC78" s="201">
        <v>26.56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5.5</v>
      </c>
      <c r="AJ78" s="201">
        <v>0</v>
      </c>
      <c r="AK78" s="201">
        <v>7.78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17.809999999999999</v>
      </c>
      <c r="K79" s="201">
        <v>8.3000000000000007</v>
      </c>
      <c r="L79" s="201">
        <v>0.36</v>
      </c>
      <c r="M79" s="201">
        <v>2.0699999999999998</v>
      </c>
      <c r="N79" s="201">
        <v>1.68</v>
      </c>
      <c r="O79" s="201">
        <v>2.38</v>
      </c>
      <c r="P79" s="201">
        <v>0.56000000000000005</v>
      </c>
      <c r="Q79" s="201">
        <v>0.15</v>
      </c>
      <c r="R79" s="201">
        <v>0.6</v>
      </c>
      <c r="S79" s="201">
        <v>0.37</v>
      </c>
      <c r="T79" s="201">
        <v>0</v>
      </c>
      <c r="U79" s="201">
        <v>2.0099999999999998</v>
      </c>
      <c r="V79" s="201">
        <v>0.17</v>
      </c>
      <c r="W79" s="201">
        <v>0.47</v>
      </c>
      <c r="X79" s="201">
        <v>1.4</v>
      </c>
      <c r="Y79" s="201">
        <v>0</v>
      </c>
      <c r="Z79" s="201">
        <v>1.98</v>
      </c>
      <c r="AA79" s="201">
        <v>1.28</v>
      </c>
      <c r="AB79" s="201">
        <v>0</v>
      </c>
      <c r="AC79" s="201">
        <v>26.56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5.5</v>
      </c>
      <c r="AJ79" s="201">
        <v>0</v>
      </c>
      <c r="AK79" s="201">
        <v>6.23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17.809999999999999</v>
      </c>
      <c r="K80" s="201">
        <v>8.3000000000000007</v>
      </c>
      <c r="L80" s="201">
        <v>0.36</v>
      </c>
      <c r="M80" s="201">
        <v>2.0699999999999998</v>
      </c>
      <c r="N80" s="201">
        <v>1.68</v>
      </c>
      <c r="O80" s="201">
        <v>2.38</v>
      </c>
      <c r="P80" s="201">
        <v>0.56000000000000005</v>
      </c>
      <c r="Q80" s="201">
        <v>0.15</v>
      </c>
      <c r="R80" s="201">
        <v>0.6</v>
      </c>
      <c r="S80" s="201">
        <v>0.37</v>
      </c>
      <c r="T80" s="201">
        <v>0</v>
      </c>
      <c r="U80" s="201">
        <v>2.0099999999999998</v>
      </c>
      <c r="V80" s="201">
        <v>0.17</v>
      </c>
      <c r="W80" s="201">
        <v>0.47</v>
      </c>
      <c r="X80" s="201">
        <v>1.4</v>
      </c>
      <c r="Y80" s="201">
        <v>0</v>
      </c>
      <c r="Z80" s="201">
        <v>1.98</v>
      </c>
      <c r="AA80" s="201">
        <v>1.28</v>
      </c>
      <c r="AB80" s="201">
        <v>0</v>
      </c>
      <c r="AC80" s="201">
        <v>26.56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5.5</v>
      </c>
      <c r="AJ80" s="201">
        <v>0</v>
      </c>
      <c r="AK80" s="201">
        <v>6.23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17.809999999999999</v>
      </c>
      <c r="K81" s="201">
        <v>8.3000000000000007</v>
      </c>
      <c r="L81" s="201">
        <v>0.36</v>
      </c>
      <c r="M81" s="201">
        <v>2.0699999999999998</v>
      </c>
      <c r="N81" s="201">
        <v>1.68</v>
      </c>
      <c r="O81" s="201">
        <v>2.38</v>
      </c>
      <c r="P81" s="201">
        <v>0.56000000000000005</v>
      </c>
      <c r="Q81" s="201">
        <v>0.15</v>
      </c>
      <c r="R81" s="201">
        <v>0.6</v>
      </c>
      <c r="S81" s="201">
        <v>0.37</v>
      </c>
      <c r="T81" s="201">
        <v>0</v>
      </c>
      <c r="U81" s="201">
        <v>2.0099999999999998</v>
      </c>
      <c r="V81" s="201">
        <v>0.17</v>
      </c>
      <c r="W81" s="201">
        <v>0.47</v>
      </c>
      <c r="X81" s="201">
        <v>1.4</v>
      </c>
      <c r="Y81" s="201">
        <v>0</v>
      </c>
      <c r="Z81" s="201">
        <v>1.98</v>
      </c>
      <c r="AA81" s="201">
        <v>1.28</v>
      </c>
      <c r="AB81" s="201">
        <v>0</v>
      </c>
      <c r="AC81" s="201">
        <v>26.56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5.5</v>
      </c>
      <c r="AJ81" s="201">
        <v>0</v>
      </c>
      <c r="AK81" s="201">
        <v>6.23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17.809999999999999</v>
      </c>
      <c r="K82" s="201">
        <v>8.3000000000000007</v>
      </c>
      <c r="L82" s="201">
        <v>0.36</v>
      </c>
      <c r="M82" s="201">
        <v>2.0699999999999998</v>
      </c>
      <c r="N82" s="201">
        <v>1.68</v>
      </c>
      <c r="O82" s="201">
        <v>2.38</v>
      </c>
      <c r="P82" s="201">
        <v>0.56000000000000005</v>
      </c>
      <c r="Q82" s="201">
        <v>0.15</v>
      </c>
      <c r="R82" s="201">
        <v>0.6</v>
      </c>
      <c r="S82" s="201">
        <v>0.37</v>
      </c>
      <c r="T82" s="201">
        <v>0</v>
      </c>
      <c r="U82" s="201">
        <v>2.0099999999999998</v>
      </c>
      <c r="V82" s="201">
        <v>0.17</v>
      </c>
      <c r="W82" s="201">
        <v>0.47</v>
      </c>
      <c r="X82" s="201">
        <v>1.4</v>
      </c>
      <c r="Y82" s="201">
        <v>0</v>
      </c>
      <c r="Z82" s="201">
        <v>1.98</v>
      </c>
      <c r="AA82" s="201">
        <v>1.28</v>
      </c>
      <c r="AB82" s="201">
        <v>0</v>
      </c>
      <c r="AC82" s="201">
        <v>26.56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5.5</v>
      </c>
      <c r="AJ82" s="201">
        <v>0</v>
      </c>
      <c r="AK82" s="201">
        <v>6.23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17.809999999999999</v>
      </c>
      <c r="K83" s="201">
        <v>8.3000000000000007</v>
      </c>
      <c r="L83" s="201">
        <v>0.36</v>
      </c>
      <c r="M83" s="201">
        <v>2.0699999999999998</v>
      </c>
      <c r="N83" s="201">
        <v>1.68</v>
      </c>
      <c r="O83" s="201">
        <v>2.38</v>
      </c>
      <c r="P83" s="201">
        <v>0.56000000000000005</v>
      </c>
      <c r="Q83" s="201">
        <v>0.15</v>
      </c>
      <c r="R83" s="201">
        <v>0.6</v>
      </c>
      <c r="S83" s="201">
        <v>0.37</v>
      </c>
      <c r="T83" s="201">
        <v>0</v>
      </c>
      <c r="U83" s="201">
        <v>2.0099999999999998</v>
      </c>
      <c r="V83" s="201">
        <v>0.17</v>
      </c>
      <c r="W83" s="201">
        <v>0.47</v>
      </c>
      <c r="X83" s="201">
        <v>1.4</v>
      </c>
      <c r="Y83" s="201">
        <v>0</v>
      </c>
      <c r="Z83" s="201">
        <v>1.98</v>
      </c>
      <c r="AA83" s="201">
        <v>1.28</v>
      </c>
      <c r="AB83" s="201">
        <v>0</v>
      </c>
      <c r="AC83" s="201">
        <v>26.56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5.5</v>
      </c>
      <c r="AJ83" s="201">
        <v>0</v>
      </c>
      <c r="AK83" s="201">
        <v>6.23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17.809999999999999</v>
      </c>
      <c r="K84" s="201">
        <v>8.3000000000000007</v>
      </c>
      <c r="L84" s="201">
        <v>0.36</v>
      </c>
      <c r="M84" s="201">
        <v>2.0699999999999998</v>
      </c>
      <c r="N84" s="201">
        <v>1.68</v>
      </c>
      <c r="O84" s="201">
        <v>2.38</v>
      </c>
      <c r="P84" s="201">
        <v>0.56000000000000005</v>
      </c>
      <c r="Q84" s="201">
        <v>0.15</v>
      </c>
      <c r="R84" s="201">
        <v>0.6</v>
      </c>
      <c r="S84" s="201">
        <v>0.37</v>
      </c>
      <c r="T84" s="201">
        <v>0</v>
      </c>
      <c r="U84" s="201">
        <v>2.0099999999999998</v>
      </c>
      <c r="V84" s="201">
        <v>0.17</v>
      </c>
      <c r="W84" s="201">
        <v>0.47</v>
      </c>
      <c r="X84" s="201">
        <v>1.4</v>
      </c>
      <c r="Y84" s="201">
        <v>0</v>
      </c>
      <c r="Z84" s="201">
        <v>1.98</v>
      </c>
      <c r="AA84" s="201">
        <v>1.28</v>
      </c>
      <c r="AB84" s="201">
        <v>0</v>
      </c>
      <c r="AC84" s="201">
        <v>26.56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5.5</v>
      </c>
      <c r="AJ84" s="201">
        <v>0</v>
      </c>
      <c r="AK84" s="201">
        <v>6.23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17.809999999999999</v>
      </c>
      <c r="K85" s="201">
        <v>8.3000000000000007</v>
      </c>
      <c r="L85" s="201">
        <v>0.36</v>
      </c>
      <c r="M85" s="201">
        <v>2.0699999999999998</v>
      </c>
      <c r="N85" s="201">
        <v>1.68</v>
      </c>
      <c r="O85" s="201">
        <v>2.38</v>
      </c>
      <c r="P85" s="201">
        <v>0.56000000000000005</v>
      </c>
      <c r="Q85" s="201">
        <v>0.15</v>
      </c>
      <c r="R85" s="201">
        <v>0.6</v>
      </c>
      <c r="S85" s="201">
        <v>0.37</v>
      </c>
      <c r="T85" s="201">
        <v>0</v>
      </c>
      <c r="U85" s="201">
        <v>2.0099999999999998</v>
      </c>
      <c r="V85" s="201">
        <v>0.17</v>
      </c>
      <c r="W85" s="201">
        <v>0.42</v>
      </c>
      <c r="X85" s="201">
        <v>1.4</v>
      </c>
      <c r="Y85" s="201">
        <v>0</v>
      </c>
      <c r="Z85" s="201">
        <v>1.98</v>
      </c>
      <c r="AA85" s="201">
        <v>1.28</v>
      </c>
      <c r="AB85" s="201">
        <v>0</v>
      </c>
      <c r="AC85" s="201">
        <v>26.56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5.5</v>
      </c>
      <c r="AJ85" s="201">
        <v>0</v>
      </c>
      <c r="AK85" s="201">
        <v>6.23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17.809999999999999</v>
      </c>
      <c r="K86" s="201">
        <v>8.3000000000000007</v>
      </c>
      <c r="L86" s="201">
        <v>0.36</v>
      </c>
      <c r="M86" s="201">
        <v>2.0699999999999998</v>
      </c>
      <c r="N86" s="201">
        <v>1.68</v>
      </c>
      <c r="O86" s="201">
        <v>2.38</v>
      </c>
      <c r="P86" s="201">
        <v>0.56000000000000005</v>
      </c>
      <c r="Q86" s="201">
        <v>0.15</v>
      </c>
      <c r="R86" s="201">
        <v>0.6</v>
      </c>
      <c r="S86" s="201">
        <v>0.37</v>
      </c>
      <c r="T86" s="201">
        <v>0</v>
      </c>
      <c r="U86" s="201">
        <v>2.0099999999999998</v>
      </c>
      <c r="V86" s="201">
        <v>0.17</v>
      </c>
      <c r="W86" s="201">
        <v>0.42</v>
      </c>
      <c r="X86" s="201">
        <v>1.4</v>
      </c>
      <c r="Y86" s="201">
        <v>0</v>
      </c>
      <c r="Z86" s="201">
        <v>1.98</v>
      </c>
      <c r="AA86" s="201">
        <v>1.28</v>
      </c>
      <c r="AB86" s="201">
        <v>0</v>
      </c>
      <c r="AC86" s="201">
        <v>26.56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5.5</v>
      </c>
      <c r="AJ86" s="201">
        <v>0</v>
      </c>
      <c r="AK86" s="201">
        <v>6.23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5.53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17.809999999999999</v>
      </c>
      <c r="K87" s="201">
        <v>8.3000000000000007</v>
      </c>
      <c r="L87" s="201">
        <v>0.36</v>
      </c>
      <c r="M87" s="201">
        <v>2.0699999999999998</v>
      </c>
      <c r="N87" s="201">
        <v>1.68</v>
      </c>
      <c r="O87" s="201">
        <v>2.38</v>
      </c>
      <c r="P87" s="201">
        <v>0.56000000000000005</v>
      </c>
      <c r="Q87" s="201">
        <v>0.15</v>
      </c>
      <c r="R87" s="201">
        <v>0.6</v>
      </c>
      <c r="S87" s="201">
        <v>0.37</v>
      </c>
      <c r="T87" s="201">
        <v>0</v>
      </c>
      <c r="U87" s="201">
        <v>2.0099999999999998</v>
      </c>
      <c r="V87" s="201">
        <v>0.17</v>
      </c>
      <c r="W87" s="201">
        <v>0.47</v>
      </c>
      <c r="X87" s="201">
        <v>1.4</v>
      </c>
      <c r="Y87" s="201">
        <v>0</v>
      </c>
      <c r="Z87" s="201">
        <v>1.98</v>
      </c>
      <c r="AA87" s="201">
        <v>1.28</v>
      </c>
      <c r="AB87" s="201">
        <v>0</v>
      </c>
      <c r="AC87" s="201">
        <v>26.56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5.5</v>
      </c>
      <c r="AJ87" s="201">
        <v>0</v>
      </c>
      <c r="AK87" s="201">
        <v>6.23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5.53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17.809999999999999</v>
      </c>
      <c r="K88" s="201">
        <v>8.3000000000000007</v>
      </c>
      <c r="L88" s="201">
        <v>0.36</v>
      </c>
      <c r="M88" s="201">
        <v>2.0699999999999998</v>
      </c>
      <c r="N88" s="201">
        <v>1.68</v>
      </c>
      <c r="O88" s="201">
        <v>2.38</v>
      </c>
      <c r="P88" s="201">
        <v>0.56000000000000005</v>
      </c>
      <c r="Q88" s="201">
        <v>0.15</v>
      </c>
      <c r="R88" s="201">
        <v>0.6</v>
      </c>
      <c r="S88" s="201">
        <v>0.37</v>
      </c>
      <c r="T88" s="201">
        <v>0</v>
      </c>
      <c r="U88" s="201">
        <v>2.0099999999999998</v>
      </c>
      <c r="V88" s="201">
        <v>0.17</v>
      </c>
      <c r="W88" s="201">
        <v>0.47</v>
      </c>
      <c r="X88" s="201">
        <v>1.4</v>
      </c>
      <c r="Y88" s="201">
        <v>0</v>
      </c>
      <c r="Z88" s="201">
        <v>1.98</v>
      </c>
      <c r="AA88" s="201">
        <v>1.28</v>
      </c>
      <c r="AB88" s="201">
        <v>0</v>
      </c>
      <c r="AC88" s="201">
        <v>26.56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5.5</v>
      </c>
      <c r="AJ88" s="201">
        <v>0</v>
      </c>
      <c r="AK88" s="201">
        <v>6.23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5.53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17.809999999999999</v>
      </c>
      <c r="K89" s="201">
        <v>8.3000000000000007</v>
      </c>
      <c r="L89" s="201">
        <v>0.36</v>
      </c>
      <c r="M89" s="201">
        <v>2.0699999999999998</v>
      </c>
      <c r="N89" s="201">
        <v>1.68</v>
      </c>
      <c r="O89" s="201">
        <v>2.38</v>
      </c>
      <c r="P89" s="201">
        <v>0.56000000000000005</v>
      </c>
      <c r="Q89" s="201">
        <v>0.15</v>
      </c>
      <c r="R89" s="201">
        <v>0.6</v>
      </c>
      <c r="S89" s="201">
        <v>0.37</v>
      </c>
      <c r="T89" s="201">
        <v>0</v>
      </c>
      <c r="U89" s="201">
        <v>2.0099999999999998</v>
      </c>
      <c r="V89" s="201">
        <v>0.17</v>
      </c>
      <c r="W89" s="201">
        <v>0.47</v>
      </c>
      <c r="X89" s="201">
        <v>1.4</v>
      </c>
      <c r="Y89" s="201">
        <v>0</v>
      </c>
      <c r="Z89" s="201">
        <v>1.98</v>
      </c>
      <c r="AA89" s="201">
        <v>1.28</v>
      </c>
      <c r="AB89" s="201">
        <v>0</v>
      </c>
      <c r="AC89" s="201">
        <v>26.56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5.5</v>
      </c>
      <c r="AJ89" s="201">
        <v>0</v>
      </c>
      <c r="AK89" s="201">
        <v>6.23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5.53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17.809999999999999</v>
      </c>
      <c r="K90" s="201">
        <v>8.3000000000000007</v>
      </c>
      <c r="L90" s="201">
        <v>0.36</v>
      </c>
      <c r="M90" s="201">
        <v>2.0699999999999998</v>
      </c>
      <c r="N90" s="201">
        <v>1.68</v>
      </c>
      <c r="O90" s="201">
        <v>2.38</v>
      </c>
      <c r="P90" s="201">
        <v>0.56000000000000005</v>
      </c>
      <c r="Q90" s="201">
        <v>0.15</v>
      </c>
      <c r="R90" s="201">
        <v>0.6</v>
      </c>
      <c r="S90" s="201">
        <v>0.37</v>
      </c>
      <c r="T90" s="201">
        <v>0</v>
      </c>
      <c r="U90" s="201">
        <v>2.0099999999999998</v>
      </c>
      <c r="V90" s="201">
        <v>0.17</v>
      </c>
      <c r="W90" s="201">
        <v>0.47</v>
      </c>
      <c r="X90" s="201">
        <v>1.4</v>
      </c>
      <c r="Y90" s="201">
        <v>0</v>
      </c>
      <c r="Z90" s="201">
        <v>1.98</v>
      </c>
      <c r="AA90" s="201">
        <v>1.28</v>
      </c>
      <c r="AB90" s="201">
        <v>0</v>
      </c>
      <c r="AC90" s="201">
        <v>26.56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5.5</v>
      </c>
      <c r="AJ90" s="201">
        <v>0</v>
      </c>
      <c r="AK90" s="201">
        <v>6.23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5.53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17.809999999999999</v>
      </c>
      <c r="K91" s="201">
        <v>8.3000000000000007</v>
      </c>
      <c r="L91" s="201">
        <v>0.36</v>
      </c>
      <c r="M91" s="201">
        <v>2.0699999999999998</v>
      </c>
      <c r="N91" s="201">
        <v>1.68</v>
      </c>
      <c r="O91" s="201">
        <v>2.38</v>
      </c>
      <c r="P91" s="201">
        <v>0.56000000000000005</v>
      </c>
      <c r="Q91" s="201">
        <v>0.15</v>
      </c>
      <c r="R91" s="201">
        <v>0.6</v>
      </c>
      <c r="S91" s="201">
        <v>0.37</v>
      </c>
      <c r="T91" s="201">
        <v>0</v>
      </c>
      <c r="U91" s="201">
        <v>2.0099999999999998</v>
      </c>
      <c r="V91" s="201">
        <v>0.17</v>
      </c>
      <c r="W91" s="201">
        <v>0.47</v>
      </c>
      <c r="X91" s="201">
        <v>1.4</v>
      </c>
      <c r="Y91" s="201">
        <v>0</v>
      </c>
      <c r="Z91" s="201">
        <v>1.98</v>
      </c>
      <c r="AA91" s="201">
        <v>1.28</v>
      </c>
      <c r="AB91" s="201">
        <v>0</v>
      </c>
      <c r="AC91" s="201">
        <v>26.56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8.33</v>
      </c>
      <c r="AJ91" s="201">
        <v>0</v>
      </c>
      <c r="AK91" s="201">
        <v>6.23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5.53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17.809999999999999</v>
      </c>
      <c r="K92" s="201">
        <v>8.3000000000000007</v>
      </c>
      <c r="L92" s="201">
        <v>0.36</v>
      </c>
      <c r="M92" s="201">
        <v>2.0699999999999998</v>
      </c>
      <c r="N92" s="201">
        <v>1.68</v>
      </c>
      <c r="O92" s="201">
        <v>2.38</v>
      </c>
      <c r="P92" s="201">
        <v>0.56000000000000005</v>
      </c>
      <c r="Q92" s="201">
        <v>0.15</v>
      </c>
      <c r="R92" s="201">
        <v>0.6</v>
      </c>
      <c r="S92" s="201">
        <v>0.37</v>
      </c>
      <c r="T92" s="201">
        <v>0</v>
      </c>
      <c r="U92" s="201">
        <v>2.0099999999999998</v>
      </c>
      <c r="V92" s="201">
        <v>0.17</v>
      </c>
      <c r="W92" s="201">
        <v>0.47</v>
      </c>
      <c r="X92" s="201">
        <v>1.4</v>
      </c>
      <c r="Y92" s="201">
        <v>0</v>
      </c>
      <c r="Z92" s="201">
        <v>1.98</v>
      </c>
      <c r="AA92" s="201">
        <v>1.28</v>
      </c>
      <c r="AB92" s="201">
        <v>0</v>
      </c>
      <c r="AC92" s="201">
        <v>25.78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8.33</v>
      </c>
      <c r="AJ92" s="201">
        <v>0</v>
      </c>
      <c r="AK92" s="201">
        <v>6.23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5.53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17.809999999999999</v>
      </c>
      <c r="K93" s="201">
        <v>8.3000000000000007</v>
      </c>
      <c r="L93" s="201">
        <v>0.36</v>
      </c>
      <c r="M93" s="201">
        <v>2.0699999999999998</v>
      </c>
      <c r="N93" s="201">
        <v>1.68</v>
      </c>
      <c r="O93" s="201">
        <v>2.38</v>
      </c>
      <c r="P93" s="201">
        <v>0.56000000000000005</v>
      </c>
      <c r="Q93" s="201">
        <v>0.15</v>
      </c>
      <c r="R93" s="201">
        <v>0.6</v>
      </c>
      <c r="S93" s="201">
        <v>0.37</v>
      </c>
      <c r="T93" s="201">
        <v>0</v>
      </c>
      <c r="U93" s="201">
        <v>2.0099999999999998</v>
      </c>
      <c r="V93" s="201">
        <v>0.17</v>
      </c>
      <c r="W93" s="201">
        <v>0.47</v>
      </c>
      <c r="X93" s="201">
        <v>1.4</v>
      </c>
      <c r="Y93" s="201">
        <v>0</v>
      </c>
      <c r="Z93" s="201">
        <v>1.98</v>
      </c>
      <c r="AA93" s="201">
        <v>1.28</v>
      </c>
      <c r="AB93" s="201">
        <v>0</v>
      </c>
      <c r="AC93" s="201">
        <v>25.78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8.33</v>
      </c>
      <c r="AJ93" s="201">
        <v>0</v>
      </c>
      <c r="AK93" s="201">
        <v>6.23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5.53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17.809999999999999</v>
      </c>
      <c r="K94" s="201">
        <v>8.3000000000000007</v>
      </c>
      <c r="L94" s="201">
        <v>0.36</v>
      </c>
      <c r="M94" s="201">
        <v>2.0699999999999998</v>
      </c>
      <c r="N94" s="201">
        <v>1.68</v>
      </c>
      <c r="O94" s="201">
        <v>2.38</v>
      </c>
      <c r="P94" s="201">
        <v>0.56000000000000005</v>
      </c>
      <c r="Q94" s="201">
        <v>0.15</v>
      </c>
      <c r="R94" s="201">
        <v>0.6</v>
      </c>
      <c r="S94" s="201">
        <v>0.37</v>
      </c>
      <c r="T94" s="201">
        <v>0</v>
      </c>
      <c r="U94" s="201">
        <v>2.0099999999999998</v>
      </c>
      <c r="V94" s="201">
        <v>0.17</v>
      </c>
      <c r="W94" s="201">
        <v>0.47</v>
      </c>
      <c r="X94" s="201">
        <v>1.4</v>
      </c>
      <c r="Y94" s="201">
        <v>0</v>
      </c>
      <c r="Z94" s="201">
        <v>1.98</v>
      </c>
      <c r="AA94" s="201">
        <v>1.28</v>
      </c>
      <c r="AB94" s="201">
        <v>0</v>
      </c>
      <c r="AC94" s="201">
        <v>25.78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8.33</v>
      </c>
      <c r="AJ94" s="201">
        <v>0</v>
      </c>
      <c r="AK94" s="201">
        <v>6.23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5.53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17.809999999999999</v>
      </c>
      <c r="K95" s="201">
        <v>8.3000000000000007</v>
      </c>
      <c r="L95" s="201">
        <v>0.36</v>
      </c>
      <c r="M95" s="201">
        <v>2.0699999999999998</v>
      </c>
      <c r="N95" s="201">
        <v>1.68</v>
      </c>
      <c r="O95" s="201">
        <v>2.38</v>
      </c>
      <c r="P95" s="201">
        <v>0.56000000000000005</v>
      </c>
      <c r="Q95" s="201">
        <v>0.15</v>
      </c>
      <c r="R95" s="201">
        <v>0.6</v>
      </c>
      <c r="S95" s="201">
        <v>0.37</v>
      </c>
      <c r="T95" s="201">
        <v>0</v>
      </c>
      <c r="U95" s="201">
        <v>2.0099999999999998</v>
      </c>
      <c r="V95" s="201">
        <v>0.17</v>
      </c>
      <c r="W95" s="201">
        <v>0.47</v>
      </c>
      <c r="X95" s="201">
        <v>1.4</v>
      </c>
      <c r="Y95" s="201">
        <v>0</v>
      </c>
      <c r="Z95" s="201">
        <v>1.98</v>
      </c>
      <c r="AA95" s="201">
        <v>1.28</v>
      </c>
      <c r="AB95" s="201">
        <v>0</v>
      </c>
      <c r="AC95" s="201">
        <v>25.52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8.33</v>
      </c>
      <c r="AJ95" s="201">
        <v>0</v>
      </c>
      <c r="AK95" s="201">
        <v>6.23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5.53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17.809999999999999</v>
      </c>
      <c r="K96" s="201">
        <v>8.3000000000000007</v>
      </c>
      <c r="L96" s="201">
        <v>0.36</v>
      </c>
      <c r="M96" s="201">
        <v>2.0699999999999998</v>
      </c>
      <c r="N96" s="201">
        <v>1.68</v>
      </c>
      <c r="O96" s="201">
        <v>2.38</v>
      </c>
      <c r="P96" s="201">
        <v>0.56000000000000005</v>
      </c>
      <c r="Q96" s="201">
        <v>0.15</v>
      </c>
      <c r="R96" s="201">
        <v>0.6</v>
      </c>
      <c r="S96" s="201">
        <v>0.37</v>
      </c>
      <c r="T96" s="201">
        <v>0</v>
      </c>
      <c r="U96" s="201">
        <v>2.0099999999999998</v>
      </c>
      <c r="V96" s="201">
        <v>0.17</v>
      </c>
      <c r="W96" s="201">
        <v>0.47</v>
      </c>
      <c r="X96" s="201">
        <v>1.4</v>
      </c>
      <c r="Y96" s="201">
        <v>0</v>
      </c>
      <c r="Z96" s="201">
        <v>1.98</v>
      </c>
      <c r="AA96" s="201">
        <v>1.28</v>
      </c>
      <c r="AB96" s="201">
        <v>0</v>
      </c>
      <c r="AC96" s="201">
        <v>25.52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8.33</v>
      </c>
      <c r="AJ96" s="201">
        <v>0</v>
      </c>
      <c r="AK96" s="201">
        <v>6.23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17.809999999999999</v>
      </c>
      <c r="K97" s="201">
        <v>8.3000000000000007</v>
      </c>
      <c r="L97" s="201">
        <v>0.36</v>
      </c>
      <c r="M97" s="201">
        <v>2.0699999999999998</v>
      </c>
      <c r="N97" s="201">
        <v>1.68</v>
      </c>
      <c r="O97" s="201">
        <v>2.38</v>
      </c>
      <c r="P97" s="201">
        <v>0.56000000000000005</v>
      </c>
      <c r="Q97" s="201">
        <v>0.15</v>
      </c>
      <c r="R97" s="201">
        <v>0.6</v>
      </c>
      <c r="S97" s="201">
        <v>0.37</v>
      </c>
      <c r="T97" s="201">
        <v>0</v>
      </c>
      <c r="U97" s="201">
        <v>2.0099999999999998</v>
      </c>
      <c r="V97" s="201">
        <v>0.17</v>
      </c>
      <c r="W97" s="201">
        <v>0.47</v>
      </c>
      <c r="X97" s="201">
        <v>1.4</v>
      </c>
      <c r="Y97" s="201">
        <v>0</v>
      </c>
      <c r="Z97" s="201">
        <v>1.98</v>
      </c>
      <c r="AA97" s="201">
        <v>1.28</v>
      </c>
      <c r="AB97" s="201">
        <v>0</v>
      </c>
      <c r="AC97" s="201">
        <v>25.52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8.33</v>
      </c>
      <c r="AJ97" s="201">
        <v>0</v>
      </c>
      <c r="AK97" s="201">
        <v>6.23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17.809999999999999</v>
      </c>
      <c r="K98" s="201">
        <v>8.3000000000000007</v>
      </c>
      <c r="L98" s="201">
        <v>0.36</v>
      </c>
      <c r="M98" s="201">
        <v>2.0699999999999998</v>
      </c>
      <c r="N98" s="201">
        <v>1.68</v>
      </c>
      <c r="O98" s="201">
        <v>2.38</v>
      </c>
      <c r="P98" s="201">
        <v>0.56000000000000005</v>
      </c>
      <c r="Q98" s="201">
        <v>0.15</v>
      </c>
      <c r="R98" s="201">
        <v>0.6</v>
      </c>
      <c r="S98" s="201">
        <v>0.37</v>
      </c>
      <c r="T98" s="201">
        <v>0</v>
      </c>
      <c r="U98" s="201">
        <v>2.0099999999999998</v>
      </c>
      <c r="V98" s="201">
        <v>0.17</v>
      </c>
      <c r="W98" s="201">
        <v>0.47</v>
      </c>
      <c r="X98" s="201">
        <v>1.4</v>
      </c>
      <c r="Y98" s="201">
        <v>0</v>
      </c>
      <c r="Z98" s="201">
        <v>1.98</v>
      </c>
      <c r="AA98" s="201">
        <v>1.28</v>
      </c>
      <c r="AB98" s="201">
        <v>0</v>
      </c>
      <c r="AC98" s="201">
        <v>25.52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8.33</v>
      </c>
      <c r="AJ98" s="201">
        <v>0</v>
      </c>
      <c r="AK98" s="201">
        <v>6.23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7.262499999999994E-2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0.42983999999999911</v>
      </c>
      <c r="K99">
        <f t="shared" si="0"/>
        <v>0.37574499999999939</v>
      </c>
      <c r="L99">
        <f t="shared" si="0"/>
        <v>8.6299999999999918E-3</v>
      </c>
      <c r="M99">
        <f t="shared" si="0"/>
        <v>4.9679999999999891E-2</v>
      </c>
      <c r="N99">
        <f t="shared" si="0"/>
        <v>4.0320000000000092E-2</v>
      </c>
      <c r="O99">
        <f t="shared" si="0"/>
        <v>5.7119999999999928E-2</v>
      </c>
      <c r="P99">
        <f t="shared" si="0"/>
        <v>1.7319999999999992E-2</v>
      </c>
      <c r="Q99">
        <f t="shared" si="0"/>
        <v>3.6775000000000041E-3</v>
      </c>
      <c r="R99">
        <f t="shared" si="0"/>
        <v>1.4400000000000024E-2</v>
      </c>
      <c r="S99">
        <f t="shared" si="0"/>
        <v>8.9575000000000019E-3</v>
      </c>
      <c r="T99">
        <f t="shared" si="0"/>
        <v>0</v>
      </c>
      <c r="U99">
        <f t="shared" si="0"/>
        <v>4.823999999999995E-2</v>
      </c>
      <c r="V99">
        <f t="shared" si="0"/>
        <v>4.0225E-3</v>
      </c>
      <c r="W99">
        <f t="shared" si="0"/>
        <v>1.0324999999999996E-2</v>
      </c>
      <c r="X99">
        <f t="shared" si="0"/>
        <v>4.1650000000000055E-2</v>
      </c>
      <c r="Y99">
        <f t="shared" si="0"/>
        <v>0</v>
      </c>
      <c r="Z99">
        <f t="shared" si="0"/>
        <v>4.7519999999999937E-2</v>
      </c>
      <c r="AA99">
        <f t="shared" si="0"/>
        <v>3.0720000000000022E-2</v>
      </c>
      <c r="AB99">
        <f t="shared" si="0"/>
        <v>0</v>
      </c>
      <c r="AC99">
        <f t="shared" si="0"/>
        <v>0.58981749999999966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0.16463500000000014</v>
      </c>
      <c r="AJ99">
        <f t="shared" si="0"/>
        <v>0</v>
      </c>
      <c r="AK99">
        <f t="shared" si="0"/>
        <v>0.18725500000000003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10.3</v>
      </c>
      <c r="K3" s="201">
        <v>2.67</v>
      </c>
      <c r="L3" s="201">
        <v>2.06</v>
      </c>
      <c r="M3" s="201">
        <v>0</v>
      </c>
      <c r="N3" s="201">
        <v>0.98</v>
      </c>
      <c r="O3" s="201">
        <v>1.63</v>
      </c>
      <c r="P3" s="201">
        <v>2.02</v>
      </c>
      <c r="Q3" s="201">
        <v>0.09</v>
      </c>
      <c r="R3" s="201">
        <v>0.35</v>
      </c>
      <c r="S3" s="201">
        <v>0.22</v>
      </c>
      <c r="T3" s="201">
        <v>0</v>
      </c>
      <c r="U3" s="201">
        <v>9.48</v>
      </c>
      <c r="V3" s="201">
        <v>0.12</v>
      </c>
      <c r="W3" s="201">
        <v>0.28000000000000003</v>
      </c>
      <c r="X3" s="201">
        <v>1.21</v>
      </c>
      <c r="Y3" s="201">
        <v>0</v>
      </c>
      <c r="Z3" s="201">
        <v>1.1399999999999999</v>
      </c>
      <c r="AA3" s="201">
        <v>0.74</v>
      </c>
      <c r="AB3" s="201">
        <v>0</v>
      </c>
      <c r="AC3" s="201">
        <v>4.5999999999999996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2.34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10.3</v>
      </c>
      <c r="K4" s="201">
        <v>2.67</v>
      </c>
      <c r="L4" s="201">
        <v>2.06</v>
      </c>
      <c r="M4" s="201">
        <v>0</v>
      </c>
      <c r="N4" s="201">
        <v>0.98</v>
      </c>
      <c r="O4" s="201">
        <v>1.63</v>
      </c>
      <c r="P4" s="201">
        <v>2.02</v>
      </c>
      <c r="Q4" s="201">
        <v>0.09</v>
      </c>
      <c r="R4" s="201">
        <v>0.35</v>
      </c>
      <c r="S4" s="201">
        <v>0.22</v>
      </c>
      <c r="T4" s="201">
        <v>0</v>
      </c>
      <c r="U4" s="201">
        <v>9.48</v>
      </c>
      <c r="V4" s="201">
        <v>0.12</v>
      </c>
      <c r="W4" s="201">
        <v>0.28000000000000003</v>
      </c>
      <c r="X4" s="201">
        <v>1.21</v>
      </c>
      <c r="Y4" s="201">
        <v>0</v>
      </c>
      <c r="Z4" s="201">
        <v>1.1399999999999999</v>
      </c>
      <c r="AA4" s="201">
        <v>0.74</v>
      </c>
      <c r="AB4" s="201">
        <v>0</v>
      </c>
      <c r="AC4" s="201">
        <v>4.5999999999999996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2.34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10.3</v>
      </c>
      <c r="K5" s="201">
        <v>2.67</v>
      </c>
      <c r="L5" s="201">
        <v>2.06</v>
      </c>
      <c r="M5" s="201">
        <v>0</v>
      </c>
      <c r="N5" s="201">
        <v>0.98</v>
      </c>
      <c r="O5" s="201">
        <v>1.63</v>
      </c>
      <c r="P5" s="201">
        <v>2.02</v>
      </c>
      <c r="Q5" s="201">
        <v>0.09</v>
      </c>
      <c r="R5" s="201">
        <v>0.35</v>
      </c>
      <c r="S5" s="201">
        <v>0.22</v>
      </c>
      <c r="T5" s="201">
        <v>0</v>
      </c>
      <c r="U5" s="201">
        <v>9.48</v>
      </c>
      <c r="V5" s="201">
        <v>0.12</v>
      </c>
      <c r="W5" s="201">
        <v>0.28000000000000003</v>
      </c>
      <c r="X5" s="201">
        <v>1.21</v>
      </c>
      <c r="Y5" s="201">
        <v>0</v>
      </c>
      <c r="Z5" s="201">
        <v>1.1399999999999999</v>
      </c>
      <c r="AA5" s="201">
        <v>0.74</v>
      </c>
      <c r="AB5" s="201">
        <v>0</v>
      </c>
      <c r="AC5" s="201">
        <v>4.5999999999999996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2.34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10.3</v>
      </c>
      <c r="K6" s="201">
        <v>2.67</v>
      </c>
      <c r="L6" s="201">
        <v>2.06</v>
      </c>
      <c r="M6" s="201">
        <v>0</v>
      </c>
      <c r="N6" s="201">
        <v>0.98</v>
      </c>
      <c r="O6" s="201">
        <v>1.63</v>
      </c>
      <c r="P6" s="201">
        <v>2.02</v>
      </c>
      <c r="Q6" s="201">
        <v>0.09</v>
      </c>
      <c r="R6" s="201">
        <v>0.35</v>
      </c>
      <c r="S6" s="201">
        <v>0.22</v>
      </c>
      <c r="T6" s="201">
        <v>0</v>
      </c>
      <c r="U6" s="201">
        <v>9.48</v>
      </c>
      <c r="V6" s="201">
        <v>0.12</v>
      </c>
      <c r="W6" s="201">
        <v>0.28000000000000003</v>
      </c>
      <c r="X6" s="201">
        <v>1.21</v>
      </c>
      <c r="Y6" s="201">
        <v>0</v>
      </c>
      <c r="Z6" s="201">
        <v>1.1399999999999999</v>
      </c>
      <c r="AA6" s="201">
        <v>0.74</v>
      </c>
      <c r="AB6" s="201">
        <v>0</v>
      </c>
      <c r="AC6" s="201">
        <v>4.5999999999999996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2.34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6.8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10.58</v>
      </c>
      <c r="K7" s="201">
        <v>2.67</v>
      </c>
      <c r="L7" s="201">
        <v>2.06</v>
      </c>
      <c r="M7" s="201">
        <v>0</v>
      </c>
      <c r="N7" s="201">
        <v>0.98</v>
      </c>
      <c r="O7" s="201">
        <v>1.63</v>
      </c>
      <c r="P7" s="201">
        <v>2.02</v>
      </c>
      <c r="Q7" s="201">
        <v>0.09</v>
      </c>
      <c r="R7" s="201">
        <v>0.35</v>
      </c>
      <c r="S7" s="201">
        <v>0.22</v>
      </c>
      <c r="T7" s="201">
        <v>0</v>
      </c>
      <c r="U7" s="201">
        <v>9.48</v>
      </c>
      <c r="V7" s="201">
        <v>0.12</v>
      </c>
      <c r="W7" s="201">
        <v>0.28000000000000003</v>
      </c>
      <c r="X7" s="201">
        <v>1.21</v>
      </c>
      <c r="Y7" s="201">
        <v>0</v>
      </c>
      <c r="Z7" s="201">
        <v>1.1399999999999999</v>
      </c>
      <c r="AA7" s="201">
        <v>0.74</v>
      </c>
      <c r="AB7" s="201">
        <v>0</v>
      </c>
      <c r="AC7" s="201">
        <v>4.5999999999999996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2.34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6.8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10.58</v>
      </c>
      <c r="K8" s="201">
        <v>2.67</v>
      </c>
      <c r="L8" s="201">
        <v>2.06</v>
      </c>
      <c r="M8" s="201">
        <v>0</v>
      </c>
      <c r="N8" s="201">
        <v>0.98</v>
      </c>
      <c r="O8" s="201">
        <v>1.63</v>
      </c>
      <c r="P8" s="201">
        <v>2.02</v>
      </c>
      <c r="Q8" s="201">
        <v>0.09</v>
      </c>
      <c r="R8" s="201">
        <v>0.35</v>
      </c>
      <c r="S8" s="201">
        <v>0.22</v>
      </c>
      <c r="T8" s="201">
        <v>0</v>
      </c>
      <c r="U8" s="201">
        <v>9.48</v>
      </c>
      <c r="V8" s="201">
        <v>0.12</v>
      </c>
      <c r="W8" s="201">
        <v>0.28000000000000003</v>
      </c>
      <c r="X8" s="201">
        <v>1.21</v>
      </c>
      <c r="Y8" s="201">
        <v>0</v>
      </c>
      <c r="Z8" s="201">
        <v>1.1399999999999999</v>
      </c>
      <c r="AA8" s="201">
        <v>0.74</v>
      </c>
      <c r="AB8" s="201">
        <v>0</v>
      </c>
      <c r="AC8" s="201">
        <v>4.5999999999999996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2.34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6.8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10.58</v>
      </c>
      <c r="K9" s="201">
        <v>2.67</v>
      </c>
      <c r="L9" s="201">
        <v>2.06</v>
      </c>
      <c r="M9" s="201">
        <v>0</v>
      </c>
      <c r="N9" s="201">
        <v>0.98</v>
      </c>
      <c r="O9" s="201">
        <v>1.63</v>
      </c>
      <c r="P9" s="201">
        <v>2.02</v>
      </c>
      <c r="Q9" s="201">
        <v>0.09</v>
      </c>
      <c r="R9" s="201">
        <v>0.35</v>
      </c>
      <c r="S9" s="201">
        <v>0.22</v>
      </c>
      <c r="T9" s="201">
        <v>0</v>
      </c>
      <c r="U9" s="201">
        <v>9.48</v>
      </c>
      <c r="V9" s="201">
        <v>0.12</v>
      </c>
      <c r="W9" s="201">
        <v>0.28000000000000003</v>
      </c>
      <c r="X9" s="201">
        <v>1.21</v>
      </c>
      <c r="Y9" s="201">
        <v>0</v>
      </c>
      <c r="Z9" s="201">
        <v>1.1399999999999999</v>
      </c>
      <c r="AA9" s="201">
        <v>0.74</v>
      </c>
      <c r="AB9" s="201">
        <v>0</v>
      </c>
      <c r="AC9" s="201">
        <v>4.5999999999999996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2.34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6.8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10.58</v>
      </c>
      <c r="K10" s="201">
        <v>2.67</v>
      </c>
      <c r="L10" s="201">
        <v>2.06</v>
      </c>
      <c r="M10" s="201">
        <v>0</v>
      </c>
      <c r="N10" s="201">
        <v>0.98</v>
      </c>
      <c r="O10" s="201">
        <v>1.63</v>
      </c>
      <c r="P10" s="201">
        <v>2.02</v>
      </c>
      <c r="Q10" s="201">
        <v>0.09</v>
      </c>
      <c r="R10" s="201">
        <v>0.35</v>
      </c>
      <c r="S10" s="201">
        <v>0.22</v>
      </c>
      <c r="T10" s="201">
        <v>0</v>
      </c>
      <c r="U10" s="201">
        <v>9.48</v>
      </c>
      <c r="V10" s="201">
        <v>0.12</v>
      </c>
      <c r="W10" s="201">
        <v>0.28000000000000003</v>
      </c>
      <c r="X10" s="201">
        <v>1.21</v>
      </c>
      <c r="Y10" s="201">
        <v>0</v>
      </c>
      <c r="Z10" s="201">
        <v>1.1399999999999999</v>
      </c>
      <c r="AA10" s="201">
        <v>0.74</v>
      </c>
      <c r="AB10" s="201">
        <v>0</v>
      </c>
      <c r="AC10" s="201">
        <v>4.5999999999999996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2.34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6.8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10.58</v>
      </c>
      <c r="K11" s="201">
        <v>2.67</v>
      </c>
      <c r="L11" s="201">
        <v>2.06</v>
      </c>
      <c r="M11" s="201">
        <v>0</v>
      </c>
      <c r="N11" s="201">
        <v>0.98</v>
      </c>
      <c r="O11" s="201">
        <v>1.63</v>
      </c>
      <c r="P11" s="201">
        <v>2.02</v>
      </c>
      <c r="Q11" s="201">
        <v>0.09</v>
      </c>
      <c r="R11" s="201">
        <v>0.35</v>
      </c>
      <c r="S11" s="201">
        <v>0.22</v>
      </c>
      <c r="T11" s="201">
        <v>0</v>
      </c>
      <c r="U11" s="201">
        <v>9.48</v>
      </c>
      <c r="V11" s="201">
        <v>0.12</v>
      </c>
      <c r="W11" s="201">
        <v>0.28000000000000003</v>
      </c>
      <c r="X11" s="201">
        <v>1.21</v>
      </c>
      <c r="Y11" s="201">
        <v>0</v>
      </c>
      <c r="Z11" s="201">
        <v>1.1399999999999999</v>
      </c>
      <c r="AA11" s="201">
        <v>0.74</v>
      </c>
      <c r="AB11" s="201">
        <v>0</v>
      </c>
      <c r="AC11" s="201">
        <v>4.5999999999999996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1.56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6.8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10.58</v>
      </c>
      <c r="K12" s="201">
        <v>2.67</v>
      </c>
      <c r="L12" s="201">
        <v>2.06</v>
      </c>
      <c r="M12" s="201">
        <v>0</v>
      </c>
      <c r="N12" s="201">
        <v>0.98</v>
      </c>
      <c r="O12" s="201">
        <v>1.63</v>
      </c>
      <c r="P12" s="201">
        <v>2.02</v>
      </c>
      <c r="Q12" s="201">
        <v>0.09</v>
      </c>
      <c r="R12" s="201">
        <v>0.35</v>
      </c>
      <c r="S12" s="201">
        <v>0.22</v>
      </c>
      <c r="T12" s="201">
        <v>0</v>
      </c>
      <c r="U12" s="201">
        <v>9.48</v>
      </c>
      <c r="V12" s="201">
        <v>0.12</v>
      </c>
      <c r="W12" s="201">
        <v>0.28000000000000003</v>
      </c>
      <c r="X12" s="201">
        <v>1.21</v>
      </c>
      <c r="Y12" s="201">
        <v>0</v>
      </c>
      <c r="Z12" s="201">
        <v>1.1399999999999999</v>
      </c>
      <c r="AA12" s="201">
        <v>0.74</v>
      </c>
      <c r="AB12" s="201">
        <v>0</v>
      </c>
      <c r="AC12" s="201">
        <v>4.5999999999999996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1.56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6.8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10.58</v>
      </c>
      <c r="K13" s="201">
        <v>2.67</v>
      </c>
      <c r="L13" s="201">
        <v>2.06</v>
      </c>
      <c r="M13" s="201">
        <v>0</v>
      </c>
      <c r="N13" s="201">
        <v>0.98</v>
      </c>
      <c r="O13" s="201">
        <v>1.63</v>
      </c>
      <c r="P13" s="201">
        <v>2.02</v>
      </c>
      <c r="Q13" s="201">
        <v>0.09</v>
      </c>
      <c r="R13" s="201">
        <v>0.35</v>
      </c>
      <c r="S13" s="201">
        <v>0.22</v>
      </c>
      <c r="T13" s="201">
        <v>0</v>
      </c>
      <c r="U13" s="201">
        <v>9.48</v>
      </c>
      <c r="V13" s="201">
        <v>0.12</v>
      </c>
      <c r="W13" s="201">
        <v>0.28000000000000003</v>
      </c>
      <c r="X13" s="201">
        <v>1.21</v>
      </c>
      <c r="Y13" s="201">
        <v>0</v>
      </c>
      <c r="Z13" s="201">
        <v>1.1399999999999999</v>
      </c>
      <c r="AA13" s="201">
        <v>0.74</v>
      </c>
      <c r="AB13" s="201">
        <v>0</v>
      </c>
      <c r="AC13" s="201">
        <v>4.5999999999999996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1.56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6.8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10.58</v>
      </c>
      <c r="K14" s="201">
        <v>2.67</v>
      </c>
      <c r="L14" s="201">
        <v>2.06</v>
      </c>
      <c r="M14" s="201">
        <v>0</v>
      </c>
      <c r="N14" s="201">
        <v>0.98</v>
      </c>
      <c r="O14" s="201">
        <v>1.63</v>
      </c>
      <c r="P14" s="201">
        <v>2.02</v>
      </c>
      <c r="Q14" s="201">
        <v>0.09</v>
      </c>
      <c r="R14" s="201">
        <v>0.35</v>
      </c>
      <c r="S14" s="201">
        <v>0.22</v>
      </c>
      <c r="T14" s="201">
        <v>0</v>
      </c>
      <c r="U14" s="201">
        <v>9.48</v>
      </c>
      <c r="V14" s="201">
        <v>0.12</v>
      </c>
      <c r="W14" s="201">
        <v>0.28000000000000003</v>
      </c>
      <c r="X14" s="201">
        <v>1.21</v>
      </c>
      <c r="Y14" s="201">
        <v>0</v>
      </c>
      <c r="Z14" s="201">
        <v>1.1399999999999999</v>
      </c>
      <c r="AA14" s="201">
        <v>0.74</v>
      </c>
      <c r="AB14" s="201">
        <v>0</v>
      </c>
      <c r="AC14" s="201">
        <v>4.5999999999999996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1.56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6.8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10.58</v>
      </c>
      <c r="K15" s="201">
        <v>2.67</v>
      </c>
      <c r="L15" s="201">
        <v>2.06</v>
      </c>
      <c r="M15" s="201">
        <v>0</v>
      </c>
      <c r="N15" s="201">
        <v>0.98</v>
      </c>
      <c r="O15" s="201">
        <v>1.63</v>
      </c>
      <c r="P15" s="201">
        <v>2.02</v>
      </c>
      <c r="Q15" s="201">
        <v>0.09</v>
      </c>
      <c r="R15" s="201">
        <v>0.35</v>
      </c>
      <c r="S15" s="201">
        <v>0.22</v>
      </c>
      <c r="T15" s="201">
        <v>0</v>
      </c>
      <c r="U15" s="201">
        <v>9.48</v>
      </c>
      <c r="V15" s="201">
        <v>0.12</v>
      </c>
      <c r="W15" s="201">
        <v>0.28000000000000003</v>
      </c>
      <c r="X15" s="201">
        <v>1.21</v>
      </c>
      <c r="Y15" s="201">
        <v>0</v>
      </c>
      <c r="Z15" s="201">
        <v>1.1399999999999999</v>
      </c>
      <c r="AA15" s="201">
        <v>0.74</v>
      </c>
      <c r="AB15" s="201">
        <v>0</v>
      </c>
      <c r="AC15" s="201">
        <v>4.5999999999999996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1.56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6.8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10.58</v>
      </c>
      <c r="K16" s="201">
        <v>2.67</v>
      </c>
      <c r="L16" s="201">
        <v>2.06</v>
      </c>
      <c r="M16" s="201">
        <v>0</v>
      </c>
      <c r="N16" s="201">
        <v>0.98</v>
      </c>
      <c r="O16" s="201">
        <v>1.63</v>
      </c>
      <c r="P16" s="201">
        <v>2.02</v>
      </c>
      <c r="Q16" s="201">
        <v>0.09</v>
      </c>
      <c r="R16" s="201">
        <v>0.35</v>
      </c>
      <c r="S16" s="201">
        <v>0.22</v>
      </c>
      <c r="T16" s="201">
        <v>0</v>
      </c>
      <c r="U16" s="201">
        <v>9.48</v>
      </c>
      <c r="V16" s="201">
        <v>0.12</v>
      </c>
      <c r="W16" s="201">
        <v>0.28000000000000003</v>
      </c>
      <c r="X16" s="201">
        <v>1.21</v>
      </c>
      <c r="Y16" s="201">
        <v>0</v>
      </c>
      <c r="Z16" s="201">
        <v>1.1399999999999999</v>
      </c>
      <c r="AA16" s="201">
        <v>0.74</v>
      </c>
      <c r="AB16" s="201">
        <v>0</v>
      </c>
      <c r="AC16" s="201">
        <v>4.5999999999999996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1.56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6.8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10.58</v>
      </c>
      <c r="K17" s="201">
        <v>2.67</v>
      </c>
      <c r="L17" s="201">
        <v>2.06</v>
      </c>
      <c r="M17" s="201">
        <v>0</v>
      </c>
      <c r="N17" s="201">
        <v>0.98</v>
      </c>
      <c r="O17" s="201">
        <v>1.63</v>
      </c>
      <c r="P17" s="201">
        <v>2.02</v>
      </c>
      <c r="Q17" s="201">
        <v>0.09</v>
      </c>
      <c r="R17" s="201">
        <v>0.35</v>
      </c>
      <c r="S17" s="201">
        <v>0.22</v>
      </c>
      <c r="T17" s="201">
        <v>0</v>
      </c>
      <c r="U17" s="201">
        <v>9.48</v>
      </c>
      <c r="V17" s="201">
        <v>0.12</v>
      </c>
      <c r="W17" s="201">
        <v>0.28000000000000003</v>
      </c>
      <c r="X17" s="201">
        <v>1.21</v>
      </c>
      <c r="Y17" s="201">
        <v>0</v>
      </c>
      <c r="Z17" s="201">
        <v>1.1399999999999999</v>
      </c>
      <c r="AA17" s="201">
        <v>0.74</v>
      </c>
      <c r="AB17" s="201">
        <v>0</v>
      </c>
      <c r="AC17" s="201">
        <v>4.5999999999999996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1.56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6.8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10.58</v>
      </c>
      <c r="K18" s="201">
        <v>2.68</v>
      </c>
      <c r="L18" s="201">
        <v>2.06</v>
      </c>
      <c r="M18" s="201">
        <v>0</v>
      </c>
      <c r="N18" s="201">
        <v>0.98</v>
      </c>
      <c r="O18" s="201">
        <v>1.63</v>
      </c>
      <c r="P18" s="201">
        <v>2.02</v>
      </c>
      <c r="Q18" s="201">
        <v>0.09</v>
      </c>
      <c r="R18" s="201">
        <v>0.35</v>
      </c>
      <c r="S18" s="201">
        <v>0.22</v>
      </c>
      <c r="T18" s="201">
        <v>0</v>
      </c>
      <c r="U18" s="201">
        <v>9.48</v>
      </c>
      <c r="V18" s="201">
        <v>0.12</v>
      </c>
      <c r="W18" s="201">
        <v>0.28000000000000003</v>
      </c>
      <c r="X18" s="201">
        <v>1.21</v>
      </c>
      <c r="Y18" s="201">
        <v>0</v>
      </c>
      <c r="Z18" s="201">
        <v>1.1399999999999999</v>
      </c>
      <c r="AA18" s="201">
        <v>0.74</v>
      </c>
      <c r="AB18" s="201">
        <v>0</v>
      </c>
      <c r="AC18" s="201">
        <v>4.5999999999999996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6.8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10.58</v>
      </c>
      <c r="K19" s="201">
        <v>2.67</v>
      </c>
      <c r="L19" s="201">
        <v>2.06</v>
      </c>
      <c r="M19" s="201">
        <v>0</v>
      </c>
      <c r="N19" s="201">
        <v>0.98</v>
      </c>
      <c r="O19" s="201">
        <v>1.63</v>
      </c>
      <c r="P19" s="201">
        <v>2.02</v>
      </c>
      <c r="Q19" s="201">
        <v>0.09</v>
      </c>
      <c r="R19" s="201">
        <v>0.35</v>
      </c>
      <c r="S19" s="201">
        <v>0.22</v>
      </c>
      <c r="T19" s="201">
        <v>0</v>
      </c>
      <c r="U19" s="201">
        <v>9.48</v>
      </c>
      <c r="V19" s="201">
        <v>0.12</v>
      </c>
      <c r="W19" s="201">
        <v>0.28000000000000003</v>
      </c>
      <c r="X19" s="201">
        <v>1.21</v>
      </c>
      <c r="Y19" s="201">
        <v>0</v>
      </c>
      <c r="Z19" s="201">
        <v>1.1399999999999999</v>
      </c>
      <c r="AA19" s="201">
        <v>0.74</v>
      </c>
      <c r="AB19" s="201">
        <v>0</v>
      </c>
      <c r="AC19" s="201">
        <v>12.03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8.25</v>
      </c>
      <c r="AJ19" s="201">
        <v>0</v>
      </c>
      <c r="AK19" s="201">
        <v>1.56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6.8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10.58</v>
      </c>
      <c r="K20" s="201">
        <v>2.67</v>
      </c>
      <c r="L20" s="201">
        <v>2.06</v>
      </c>
      <c r="M20" s="201">
        <v>0</v>
      </c>
      <c r="N20" s="201">
        <v>0.98</v>
      </c>
      <c r="O20" s="201">
        <v>1.63</v>
      </c>
      <c r="P20" s="201">
        <v>2.02</v>
      </c>
      <c r="Q20" s="201">
        <v>0.09</v>
      </c>
      <c r="R20" s="201">
        <v>0.35</v>
      </c>
      <c r="S20" s="201">
        <v>0.22</v>
      </c>
      <c r="T20" s="201">
        <v>0</v>
      </c>
      <c r="U20" s="201">
        <v>9.48</v>
      </c>
      <c r="V20" s="201">
        <v>0.12</v>
      </c>
      <c r="W20" s="201">
        <v>0.28000000000000003</v>
      </c>
      <c r="X20" s="201">
        <v>1.21</v>
      </c>
      <c r="Y20" s="201">
        <v>0</v>
      </c>
      <c r="Z20" s="201">
        <v>1.1399999999999999</v>
      </c>
      <c r="AA20" s="201">
        <v>0.74</v>
      </c>
      <c r="AB20" s="201">
        <v>0</v>
      </c>
      <c r="AC20" s="201">
        <v>12.03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8.25</v>
      </c>
      <c r="AJ20" s="201">
        <v>0</v>
      </c>
      <c r="AK20" s="201">
        <v>1.56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6.8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10.58</v>
      </c>
      <c r="K21" s="201">
        <v>2.67</v>
      </c>
      <c r="L21" s="201">
        <v>2.06</v>
      </c>
      <c r="M21" s="201">
        <v>0</v>
      </c>
      <c r="N21" s="201">
        <v>0.98</v>
      </c>
      <c r="O21" s="201">
        <v>1.63</v>
      </c>
      <c r="P21" s="201">
        <v>2.02</v>
      </c>
      <c r="Q21" s="201">
        <v>0.09</v>
      </c>
      <c r="R21" s="201">
        <v>0.35</v>
      </c>
      <c r="S21" s="201">
        <v>0.22</v>
      </c>
      <c r="T21" s="201">
        <v>0</v>
      </c>
      <c r="U21" s="201">
        <v>9.48</v>
      </c>
      <c r="V21" s="201">
        <v>0.12</v>
      </c>
      <c r="W21" s="201">
        <v>0.28000000000000003</v>
      </c>
      <c r="X21" s="201">
        <v>1.21</v>
      </c>
      <c r="Y21" s="201">
        <v>0</v>
      </c>
      <c r="Z21" s="201">
        <v>1.1399999999999999</v>
      </c>
      <c r="AA21" s="201">
        <v>0.74</v>
      </c>
      <c r="AB21" s="201">
        <v>0</v>
      </c>
      <c r="AC21" s="201">
        <v>12.03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4.8600000000000003</v>
      </c>
      <c r="AJ21" s="201">
        <v>0</v>
      </c>
      <c r="AK21" s="201">
        <v>1.56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6.8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10.58</v>
      </c>
      <c r="K22" s="201">
        <v>2.67</v>
      </c>
      <c r="L22" s="201">
        <v>2.06</v>
      </c>
      <c r="M22" s="201">
        <v>0</v>
      </c>
      <c r="N22" s="201">
        <v>0.98</v>
      </c>
      <c r="O22" s="201">
        <v>1.63</v>
      </c>
      <c r="P22" s="201">
        <v>2.02</v>
      </c>
      <c r="Q22" s="201">
        <v>0.09</v>
      </c>
      <c r="R22" s="201">
        <v>0.35</v>
      </c>
      <c r="S22" s="201">
        <v>0.22</v>
      </c>
      <c r="T22" s="201">
        <v>0</v>
      </c>
      <c r="U22" s="201">
        <v>9.48</v>
      </c>
      <c r="V22" s="201">
        <v>0.12</v>
      </c>
      <c r="W22" s="201">
        <v>0.28000000000000003</v>
      </c>
      <c r="X22" s="201">
        <v>1.21</v>
      </c>
      <c r="Y22" s="201">
        <v>0</v>
      </c>
      <c r="Z22" s="201">
        <v>1.1399999999999999</v>
      </c>
      <c r="AA22" s="201">
        <v>0.74</v>
      </c>
      <c r="AB22" s="201">
        <v>0</v>
      </c>
      <c r="AC22" s="201">
        <v>12.03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4.8600000000000003</v>
      </c>
      <c r="AJ22" s="201">
        <v>0</v>
      </c>
      <c r="AK22" s="201">
        <v>1.56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6.8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10.58</v>
      </c>
      <c r="K23" s="201">
        <v>2.67</v>
      </c>
      <c r="L23" s="201">
        <v>2.06</v>
      </c>
      <c r="M23" s="201">
        <v>0</v>
      </c>
      <c r="N23" s="201">
        <v>0.98</v>
      </c>
      <c r="O23" s="201">
        <v>1.63</v>
      </c>
      <c r="P23" s="201">
        <v>2.02</v>
      </c>
      <c r="Q23" s="201">
        <v>0.09</v>
      </c>
      <c r="R23" s="201">
        <v>0.35</v>
      </c>
      <c r="S23" s="201">
        <v>0.22</v>
      </c>
      <c r="T23" s="201">
        <v>0</v>
      </c>
      <c r="U23" s="201">
        <v>9.48</v>
      </c>
      <c r="V23" s="201">
        <v>0.12</v>
      </c>
      <c r="W23" s="201">
        <v>0.28000000000000003</v>
      </c>
      <c r="X23" s="201">
        <v>1.21</v>
      </c>
      <c r="Y23" s="201">
        <v>0</v>
      </c>
      <c r="Z23" s="201">
        <v>1.1399999999999999</v>
      </c>
      <c r="AA23" s="201">
        <v>0.74</v>
      </c>
      <c r="AB23" s="201">
        <v>0</v>
      </c>
      <c r="AC23" s="201">
        <v>12.03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4.8600000000000003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6.8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10.58</v>
      </c>
      <c r="K24" s="201">
        <v>2.67</v>
      </c>
      <c r="L24" s="201">
        <v>2.06</v>
      </c>
      <c r="M24" s="201">
        <v>0</v>
      </c>
      <c r="N24" s="201">
        <v>0.98</v>
      </c>
      <c r="O24" s="201">
        <v>1.63</v>
      </c>
      <c r="P24" s="201">
        <v>2.02</v>
      </c>
      <c r="Q24" s="201">
        <v>0.09</v>
      </c>
      <c r="R24" s="201">
        <v>0.35</v>
      </c>
      <c r="S24" s="201">
        <v>0.22</v>
      </c>
      <c r="T24" s="201">
        <v>0</v>
      </c>
      <c r="U24" s="201">
        <v>9.48</v>
      </c>
      <c r="V24" s="201">
        <v>0.12</v>
      </c>
      <c r="W24" s="201">
        <v>0.28000000000000003</v>
      </c>
      <c r="X24" s="201">
        <v>1.21</v>
      </c>
      <c r="Y24" s="201">
        <v>0</v>
      </c>
      <c r="Z24" s="201">
        <v>1.1399999999999999</v>
      </c>
      <c r="AA24" s="201">
        <v>0.74</v>
      </c>
      <c r="AB24" s="201">
        <v>0</v>
      </c>
      <c r="AC24" s="201">
        <v>11.68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4.8600000000000003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6.8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10.58</v>
      </c>
      <c r="K25" s="201">
        <v>2.67</v>
      </c>
      <c r="L25" s="201">
        <v>2.06</v>
      </c>
      <c r="M25" s="201">
        <v>0</v>
      </c>
      <c r="N25" s="201">
        <v>0.98</v>
      </c>
      <c r="O25" s="201">
        <v>1.63</v>
      </c>
      <c r="P25" s="201">
        <v>2.02</v>
      </c>
      <c r="Q25" s="201">
        <v>0.09</v>
      </c>
      <c r="R25" s="201">
        <v>0.35</v>
      </c>
      <c r="S25" s="201">
        <v>0.22</v>
      </c>
      <c r="T25" s="201">
        <v>0</v>
      </c>
      <c r="U25" s="201">
        <v>9.48</v>
      </c>
      <c r="V25" s="201">
        <v>0.12</v>
      </c>
      <c r="W25" s="201">
        <v>0.28000000000000003</v>
      </c>
      <c r="X25" s="201">
        <v>1.21</v>
      </c>
      <c r="Y25" s="201">
        <v>0</v>
      </c>
      <c r="Z25" s="201">
        <v>1.1399999999999999</v>
      </c>
      <c r="AA25" s="201">
        <v>0.74</v>
      </c>
      <c r="AB25" s="201">
        <v>0</v>
      </c>
      <c r="AC25" s="201">
        <v>11.68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4.8600000000000003</v>
      </c>
      <c r="AJ25" s="201">
        <v>0</v>
      </c>
      <c r="AK25" s="201">
        <v>1.56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6.8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10.58</v>
      </c>
      <c r="K26" s="201">
        <v>2.67</v>
      </c>
      <c r="L26" s="201">
        <v>2.06</v>
      </c>
      <c r="M26" s="201">
        <v>0</v>
      </c>
      <c r="N26" s="201">
        <v>0.98</v>
      </c>
      <c r="O26" s="201">
        <v>1.63</v>
      </c>
      <c r="P26" s="201">
        <v>2.02</v>
      </c>
      <c r="Q26" s="201">
        <v>0.09</v>
      </c>
      <c r="R26" s="201">
        <v>0.35</v>
      </c>
      <c r="S26" s="201">
        <v>0.22</v>
      </c>
      <c r="T26" s="201">
        <v>0</v>
      </c>
      <c r="U26" s="201">
        <v>9.48</v>
      </c>
      <c r="V26" s="201">
        <v>0.12</v>
      </c>
      <c r="W26" s="201">
        <v>0.28000000000000003</v>
      </c>
      <c r="X26" s="201">
        <v>1.21</v>
      </c>
      <c r="Y26" s="201">
        <v>0</v>
      </c>
      <c r="Z26" s="201">
        <v>1.1399999999999999</v>
      </c>
      <c r="AA26" s="201">
        <v>0.74</v>
      </c>
      <c r="AB26" s="201">
        <v>0</v>
      </c>
      <c r="AC26" s="201">
        <v>4.1900000000000004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4.8600000000000003</v>
      </c>
      <c r="AJ26" s="201">
        <v>0</v>
      </c>
      <c r="AK26" s="201">
        <v>1.55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53.49</v>
      </c>
      <c r="L27" s="201">
        <v>39.43</v>
      </c>
      <c r="M27" s="201">
        <v>0</v>
      </c>
      <c r="N27" s="201">
        <v>0.98</v>
      </c>
      <c r="O27" s="201">
        <v>1.63</v>
      </c>
      <c r="P27" s="201">
        <v>2.02</v>
      </c>
      <c r="Q27" s="201">
        <v>0.84</v>
      </c>
      <c r="R27" s="201">
        <v>8.83</v>
      </c>
      <c r="S27" s="201">
        <v>4.7699999999999996</v>
      </c>
      <c r="T27" s="201">
        <v>0</v>
      </c>
      <c r="U27" s="201">
        <v>9.48</v>
      </c>
      <c r="V27" s="201">
        <v>0.12</v>
      </c>
      <c r="W27" s="201">
        <v>0.28000000000000003</v>
      </c>
      <c r="X27" s="201">
        <v>1.21</v>
      </c>
      <c r="Y27" s="201">
        <v>0</v>
      </c>
      <c r="Z27" s="201">
        <v>1.1399999999999999</v>
      </c>
      <c r="AA27" s="201">
        <v>0.74</v>
      </c>
      <c r="AB27" s="201">
        <v>0</v>
      </c>
      <c r="AC27" s="201">
        <v>4.5999999999999996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1.55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53.49</v>
      </c>
      <c r="L28" s="201">
        <v>39.43</v>
      </c>
      <c r="M28" s="201">
        <v>0</v>
      </c>
      <c r="N28" s="201">
        <v>0.98</v>
      </c>
      <c r="O28" s="201">
        <v>1.63</v>
      </c>
      <c r="P28" s="201">
        <v>2.02</v>
      </c>
      <c r="Q28" s="201">
        <v>0.84</v>
      </c>
      <c r="R28" s="201">
        <v>8.83</v>
      </c>
      <c r="S28" s="201">
        <v>4.7699999999999996</v>
      </c>
      <c r="T28" s="201">
        <v>0</v>
      </c>
      <c r="U28" s="201">
        <v>9.48</v>
      </c>
      <c r="V28" s="201">
        <v>0.12</v>
      </c>
      <c r="W28" s="201">
        <v>0.28000000000000003</v>
      </c>
      <c r="X28" s="201">
        <v>1.21</v>
      </c>
      <c r="Y28" s="201">
        <v>0</v>
      </c>
      <c r="Z28" s="201">
        <v>1.1399999999999999</v>
      </c>
      <c r="AA28" s="201">
        <v>0.74</v>
      </c>
      <c r="AB28" s="201">
        <v>0</v>
      </c>
      <c r="AC28" s="201">
        <v>4.5999999999999996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1.55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5.1100000000000003</v>
      </c>
      <c r="L29" s="201">
        <v>40.17</v>
      </c>
      <c r="M29" s="201">
        <v>0</v>
      </c>
      <c r="N29" s="201">
        <v>0.98</v>
      </c>
      <c r="O29" s="201">
        <v>1.63</v>
      </c>
      <c r="P29" s="201">
        <v>2.02</v>
      </c>
      <c r="Q29" s="201">
        <v>0.84</v>
      </c>
      <c r="R29" s="201">
        <v>8.83</v>
      </c>
      <c r="S29" s="201">
        <v>4.7699999999999996</v>
      </c>
      <c r="T29" s="201">
        <v>0</v>
      </c>
      <c r="U29" s="201">
        <v>9.48</v>
      </c>
      <c r="V29" s="201">
        <v>0.12</v>
      </c>
      <c r="W29" s="201">
        <v>0.28000000000000003</v>
      </c>
      <c r="X29" s="201">
        <v>1.21</v>
      </c>
      <c r="Y29" s="201">
        <v>0</v>
      </c>
      <c r="Z29" s="201">
        <v>1.1399999999999999</v>
      </c>
      <c r="AA29" s="201">
        <v>0.74</v>
      </c>
      <c r="AB29" s="201">
        <v>0</v>
      </c>
      <c r="AC29" s="201">
        <v>4.5999999999999996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5.1100000000000003</v>
      </c>
      <c r="L30" s="201">
        <v>40.17</v>
      </c>
      <c r="M30" s="201">
        <v>0</v>
      </c>
      <c r="N30" s="201">
        <v>0.98</v>
      </c>
      <c r="O30" s="201">
        <v>1.63</v>
      </c>
      <c r="P30" s="201">
        <v>2.02</v>
      </c>
      <c r="Q30" s="201">
        <v>0.84</v>
      </c>
      <c r="R30" s="201">
        <v>8.83</v>
      </c>
      <c r="S30" s="201">
        <v>4.7699999999999996</v>
      </c>
      <c r="T30" s="201">
        <v>0</v>
      </c>
      <c r="U30" s="201">
        <v>9.48</v>
      </c>
      <c r="V30" s="201">
        <v>0.12</v>
      </c>
      <c r="W30" s="201">
        <v>0.28000000000000003</v>
      </c>
      <c r="X30" s="201">
        <v>1.21</v>
      </c>
      <c r="Y30" s="201">
        <v>0</v>
      </c>
      <c r="Z30" s="201">
        <v>1.1399999999999999</v>
      </c>
      <c r="AA30" s="201">
        <v>0.74</v>
      </c>
      <c r="AB30" s="201">
        <v>0</v>
      </c>
      <c r="AC30" s="201">
        <v>6.88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2.68</v>
      </c>
      <c r="L31" s="201">
        <v>22.98</v>
      </c>
      <c r="M31" s="201">
        <v>0</v>
      </c>
      <c r="N31" s="201">
        <v>0.98</v>
      </c>
      <c r="O31" s="201">
        <v>1.63</v>
      </c>
      <c r="P31" s="201">
        <v>2.02</v>
      </c>
      <c r="Q31" s="201">
        <v>0.84</v>
      </c>
      <c r="R31" s="201">
        <v>8.83</v>
      </c>
      <c r="S31" s="201">
        <v>4.7699999999999996</v>
      </c>
      <c r="T31" s="201">
        <v>0</v>
      </c>
      <c r="U31" s="201">
        <v>9.48</v>
      </c>
      <c r="V31" s="201">
        <v>0.12</v>
      </c>
      <c r="W31" s="201">
        <v>0.28000000000000003</v>
      </c>
      <c r="X31" s="201">
        <v>1.21</v>
      </c>
      <c r="Y31" s="201">
        <v>0</v>
      </c>
      <c r="Z31" s="201">
        <v>1.1399999999999999</v>
      </c>
      <c r="AA31" s="201">
        <v>0.74</v>
      </c>
      <c r="AB31" s="201">
        <v>0</v>
      </c>
      <c r="AC31" s="201">
        <v>4.5999999999999996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2.68</v>
      </c>
      <c r="L32" s="201">
        <v>22.98</v>
      </c>
      <c r="M32" s="201">
        <v>0</v>
      </c>
      <c r="N32" s="201">
        <v>0.98</v>
      </c>
      <c r="O32" s="201">
        <v>1.63</v>
      </c>
      <c r="P32" s="201">
        <v>2.02</v>
      </c>
      <c r="Q32" s="201">
        <v>0.84</v>
      </c>
      <c r="R32" s="201">
        <v>8.83</v>
      </c>
      <c r="S32" s="201">
        <v>4.7699999999999996</v>
      </c>
      <c r="T32" s="201">
        <v>0</v>
      </c>
      <c r="U32" s="201">
        <v>9.48</v>
      </c>
      <c r="V32" s="201">
        <v>0.12</v>
      </c>
      <c r="W32" s="201">
        <v>0.28000000000000003</v>
      </c>
      <c r="X32" s="201">
        <v>1.21</v>
      </c>
      <c r="Y32" s="201">
        <v>0</v>
      </c>
      <c r="Z32" s="201">
        <v>1.1399999999999999</v>
      </c>
      <c r="AA32" s="201">
        <v>0.74</v>
      </c>
      <c r="AB32" s="201">
        <v>0</v>
      </c>
      <c r="AC32" s="201">
        <v>4.5999999999999996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0</v>
      </c>
      <c r="L33" s="201">
        <v>22.98</v>
      </c>
      <c r="M33" s="201">
        <v>0</v>
      </c>
      <c r="N33" s="201">
        <v>0.98</v>
      </c>
      <c r="O33" s="201">
        <v>1.63</v>
      </c>
      <c r="P33" s="201">
        <v>2.02</v>
      </c>
      <c r="Q33" s="201">
        <v>0.84</v>
      </c>
      <c r="R33" s="201">
        <v>8.83</v>
      </c>
      <c r="S33" s="201">
        <v>4.7699999999999996</v>
      </c>
      <c r="T33" s="201">
        <v>0</v>
      </c>
      <c r="U33" s="201">
        <v>9.48</v>
      </c>
      <c r="V33" s="201">
        <v>0.12</v>
      </c>
      <c r="W33" s="201">
        <v>0.28000000000000003</v>
      </c>
      <c r="X33" s="201">
        <v>1.21</v>
      </c>
      <c r="Y33" s="201">
        <v>0</v>
      </c>
      <c r="Z33" s="201">
        <v>1.1399999999999999</v>
      </c>
      <c r="AA33" s="201">
        <v>0.74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4.8600000000000003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2.67</v>
      </c>
      <c r="L34" s="201">
        <v>40.4</v>
      </c>
      <c r="M34" s="201">
        <v>0</v>
      </c>
      <c r="N34" s="201">
        <v>0.98</v>
      </c>
      <c r="O34" s="201">
        <v>1.63</v>
      </c>
      <c r="P34" s="201">
        <v>2.02</v>
      </c>
      <c r="Q34" s="201">
        <v>0.84</v>
      </c>
      <c r="R34" s="201">
        <v>8.83</v>
      </c>
      <c r="S34" s="201">
        <v>4.7699999999999996</v>
      </c>
      <c r="T34" s="201">
        <v>0</v>
      </c>
      <c r="U34" s="201">
        <v>9.48</v>
      </c>
      <c r="V34" s="201">
        <v>3.62</v>
      </c>
      <c r="W34" s="201">
        <v>8.6300000000000008</v>
      </c>
      <c r="X34" s="201">
        <v>1.21</v>
      </c>
      <c r="Y34" s="201">
        <v>0</v>
      </c>
      <c r="Z34" s="201">
        <v>1.1399999999999999</v>
      </c>
      <c r="AA34" s="201">
        <v>0.74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4.8600000000000003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51.56</v>
      </c>
      <c r="L35" s="201">
        <v>40.21</v>
      </c>
      <c r="M35" s="201">
        <v>0</v>
      </c>
      <c r="N35" s="201">
        <v>0.98</v>
      </c>
      <c r="O35" s="201">
        <v>1.63</v>
      </c>
      <c r="P35" s="201">
        <v>2.02</v>
      </c>
      <c r="Q35" s="201">
        <v>0.84</v>
      </c>
      <c r="R35" s="201">
        <v>8.83</v>
      </c>
      <c r="S35" s="201">
        <v>4.7699999999999996</v>
      </c>
      <c r="T35" s="201">
        <v>0</v>
      </c>
      <c r="U35" s="201">
        <v>9.48</v>
      </c>
      <c r="V35" s="201">
        <v>2.92</v>
      </c>
      <c r="W35" s="201">
        <v>8.6300000000000008</v>
      </c>
      <c r="X35" s="201">
        <v>22.96</v>
      </c>
      <c r="Y35" s="201">
        <v>0</v>
      </c>
      <c r="Z35" s="201">
        <v>1.1399999999999999</v>
      </c>
      <c r="AA35" s="201">
        <v>0.74</v>
      </c>
      <c r="AB35" s="201">
        <v>0</v>
      </c>
      <c r="AC35" s="201">
        <v>12.07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4.8600000000000003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51.56</v>
      </c>
      <c r="L36" s="201">
        <v>40.21</v>
      </c>
      <c r="M36" s="201">
        <v>0</v>
      </c>
      <c r="N36" s="201">
        <v>0.98</v>
      </c>
      <c r="O36" s="201">
        <v>1.63</v>
      </c>
      <c r="P36" s="201">
        <v>2.02</v>
      </c>
      <c r="Q36" s="201">
        <v>0.84</v>
      </c>
      <c r="R36" s="201">
        <v>8.83</v>
      </c>
      <c r="S36" s="201">
        <v>4.7699999999999996</v>
      </c>
      <c r="T36" s="201">
        <v>0</v>
      </c>
      <c r="U36" s="201">
        <v>9.48</v>
      </c>
      <c r="V36" s="201">
        <v>2.92</v>
      </c>
      <c r="W36" s="201">
        <v>8.6300000000000008</v>
      </c>
      <c r="X36" s="201">
        <v>22.96</v>
      </c>
      <c r="Y36" s="201">
        <v>0</v>
      </c>
      <c r="Z36" s="201">
        <v>1.1399999999999999</v>
      </c>
      <c r="AA36" s="201">
        <v>0.74</v>
      </c>
      <c r="AB36" s="201">
        <v>0</v>
      </c>
      <c r="AC36" s="201">
        <v>12.38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4.8600000000000003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51.56</v>
      </c>
      <c r="L37" s="201">
        <v>40.21</v>
      </c>
      <c r="M37" s="201">
        <v>0</v>
      </c>
      <c r="N37" s="201">
        <v>0.98</v>
      </c>
      <c r="O37" s="201">
        <v>1.63</v>
      </c>
      <c r="P37" s="201">
        <v>2.02</v>
      </c>
      <c r="Q37" s="201">
        <v>0.84</v>
      </c>
      <c r="R37" s="201">
        <v>8.83</v>
      </c>
      <c r="S37" s="201">
        <v>4.7699999999999996</v>
      </c>
      <c r="T37" s="201">
        <v>0</v>
      </c>
      <c r="U37" s="201">
        <v>9.48</v>
      </c>
      <c r="V37" s="201">
        <v>1.37</v>
      </c>
      <c r="W37" s="201">
        <v>8.6300000000000008</v>
      </c>
      <c r="X37" s="201">
        <v>22.96</v>
      </c>
      <c r="Y37" s="201">
        <v>0</v>
      </c>
      <c r="Z37" s="201">
        <v>1.1399999999999999</v>
      </c>
      <c r="AA37" s="201">
        <v>0.74</v>
      </c>
      <c r="AB37" s="201">
        <v>0</v>
      </c>
      <c r="AC37" s="201">
        <v>12.38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4.8600000000000003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51.56</v>
      </c>
      <c r="L38" s="201">
        <v>40.21</v>
      </c>
      <c r="M38" s="201">
        <v>0</v>
      </c>
      <c r="N38" s="201">
        <v>0.98</v>
      </c>
      <c r="O38" s="201">
        <v>1.63</v>
      </c>
      <c r="P38" s="201">
        <v>2.02</v>
      </c>
      <c r="Q38" s="201">
        <v>0.84</v>
      </c>
      <c r="R38" s="201">
        <v>8.83</v>
      </c>
      <c r="S38" s="201">
        <v>4.7699999999999996</v>
      </c>
      <c r="T38" s="201">
        <v>0</v>
      </c>
      <c r="U38" s="201">
        <v>9.48</v>
      </c>
      <c r="V38" s="201">
        <v>1.37</v>
      </c>
      <c r="W38" s="201">
        <v>8.6300000000000008</v>
      </c>
      <c r="X38" s="201">
        <v>22.96</v>
      </c>
      <c r="Y38" s="201">
        <v>0</v>
      </c>
      <c r="Z38" s="201">
        <v>1.1399999999999999</v>
      </c>
      <c r="AA38" s="201">
        <v>0.74</v>
      </c>
      <c r="AB38" s="201">
        <v>0</v>
      </c>
      <c r="AC38" s="201">
        <v>12.38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4.8600000000000003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51.74</v>
      </c>
      <c r="L39" s="201">
        <v>40.21</v>
      </c>
      <c r="M39" s="201">
        <v>0</v>
      </c>
      <c r="N39" s="201">
        <v>0.98</v>
      </c>
      <c r="O39" s="201">
        <v>1.63</v>
      </c>
      <c r="P39" s="201">
        <v>2.02</v>
      </c>
      <c r="Q39" s="201">
        <v>0.84</v>
      </c>
      <c r="R39" s="201">
        <v>8.83</v>
      </c>
      <c r="S39" s="201">
        <v>4.7699999999999996</v>
      </c>
      <c r="T39" s="201">
        <v>0</v>
      </c>
      <c r="U39" s="201">
        <v>9.48</v>
      </c>
      <c r="V39" s="201">
        <v>1.37</v>
      </c>
      <c r="W39" s="201">
        <v>8.6300000000000008</v>
      </c>
      <c r="X39" s="201">
        <v>22.96</v>
      </c>
      <c r="Y39" s="201">
        <v>0</v>
      </c>
      <c r="Z39" s="201">
        <v>1.1399999999999999</v>
      </c>
      <c r="AA39" s="201">
        <v>0.74</v>
      </c>
      <c r="AB39" s="201">
        <v>0</v>
      </c>
      <c r="AC39" s="201">
        <v>12.38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4.8600000000000003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51.56</v>
      </c>
      <c r="L40" s="201">
        <v>40.21</v>
      </c>
      <c r="M40" s="201">
        <v>0</v>
      </c>
      <c r="N40" s="201">
        <v>0.98</v>
      </c>
      <c r="O40" s="201">
        <v>1.63</v>
      </c>
      <c r="P40" s="201">
        <v>2.02</v>
      </c>
      <c r="Q40" s="201">
        <v>0.84</v>
      </c>
      <c r="R40" s="201">
        <v>8.83</v>
      </c>
      <c r="S40" s="201">
        <v>4.7699999999999996</v>
      </c>
      <c r="T40" s="201">
        <v>0</v>
      </c>
      <c r="U40" s="201">
        <v>9.48</v>
      </c>
      <c r="V40" s="201">
        <v>1.37</v>
      </c>
      <c r="W40" s="201">
        <v>8.6300000000000008</v>
      </c>
      <c r="X40" s="201">
        <v>1.21</v>
      </c>
      <c r="Y40" s="201">
        <v>0</v>
      </c>
      <c r="Z40" s="201">
        <v>1.1399999999999999</v>
      </c>
      <c r="AA40" s="201">
        <v>0.74</v>
      </c>
      <c r="AB40" s="201">
        <v>0</v>
      </c>
      <c r="AC40" s="201">
        <v>12.38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4.8600000000000003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51.56</v>
      </c>
      <c r="L41" s="201">
        <v>40.21</v>
      </c>
      <c r="M41" s="201">
        <v>0</v>
      </c>
      <c r="N41" s="201">
        <v>0.98</v>
      </c>
      <c r="O41" s="201">
        <v>1.63</v>
      </c>
      <c r="P41" s="201">
        <v>2.02</v>
      </c>
      <c r="Q41" s="201">
        <v>0.84</v>
      </c>
      <c r="R41" s="201">
        <v>8.83</v>
      </c>
      <c r="S41" s="201">
        <v>4.7699999999999996</v>
      </c>
      <c r="T41" s="201">
        <v>0</v>
      </c>
      <c r="U41" s="201">
        <v>9.48</v>
      </c>
      <c r="V41" s="201">
        <v>1.37</v>
      </c>
      <c r="W41" s="201">
        <v>8.6300000000000008</v>
      </c>
      <c r="X41" s="201">
        <v>1.21</v>
      </c>
      <c r="Y41" s="201">
        <v>0</v>
      </c>
      <c r="Z41" s="201">
        <v>1.1399999999999999</v>
      </c>
      <c r="AA41" s="201">
        <v>0.74</v>
      </c>
      <c r="AB41" s="201">
        <v>0</v>
      </c>
      <c r="AC41" s="201">
        <v>12.38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4.8600000000000003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51.56</v>
      </c>
      <c r="L42" s="201">
        <v>40.21</v>
      </c>
      <c r="M42" s="201">
        <v>0</v>
      </c>
      <c r="N42" s="201">
        <v>0.98</v>
      </c>
      <c r="O42" s="201">
        <v>1.63</v>
      </c>
      <c r="P42" s="201">
        <v>2.02</v>
      </c>
      <c r="Q42" s="201">
        <v>0.84</v>
      </c>
      <c r="R42" s="201">
        <v>8.83</v>
      </c>
      <c r="S42" s="201">
        <v>4.7699999999999996</v>
      </c>
      <c r="T42" s="201">
        <v>0</v>
      </c>
      <c r="U42" s="201">
        <v>9.48</v>
      </c>
      <c r="V42" s="201">
        <v>0.1</v>
      </c>
      <c r="W42" s="201">
        <v>8.6300000000000008</v>
      </c>
      <c r="X42" s="201">
        <v>1.21</v>
      </c>
      <c r="Y42" s="201">
        <v>0</v>
      </c>
      <c r="Z42" s="201">
        <v>1.1399999999999999</v>
      </c>
      <c r="AA42" s="201">
        <v>0.74</v>
      </c>
      <c r="AB42" s="201">
        <v>0</v>
      </c>
      <c r="AC42" s="201">
        <v>12.38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4.8600000000000003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51.56</v>
      </c>
      <c r="L43" s="201">
        <v>40.21</v>
      </c>
      <c r="M43" s="201">
        <v>0</v>
      </c>
      <c r="N43" s="201">
        <v>0.98</v>
      </c>
      <c r="O43" s="201">
        <v>1.63</v>
      </c>
      <c r="P43" s="201">
        <v>2.02</v>
      </c>
      <c r="Q43" s="201">
        <v>0.84</v>
      </c>
      <c r="R43" s="201">
        <v>8.83</v>
      </c>
      <c r="S43" s="201">
        <v>4.7699999999999996</v>
      </c>
      <c r="T43" s="201">
        <v>0</v>
      </c>
      <c r="U43" s="201">
        <v>9.48</v>
      </c>
      <c r="V43" s="201">
        <v>0.1</v>
      </c>
      <c r="W43" s="201">
        <v>8.6300000000000008</v>
      </c>
      <c r="X43" s="201">
        <v>1.21</v>
      </c>
      <c r="Y43" s="201">
        <v>0</v>
      </c>
      <c r="Z43" s="201">
        <v>1.1399999999999999</v>
      </c>
      <c r="AA43" s="201">
        <v>0.74</v>
      </c>
      <c r="AB43" s="201">
        <v>0</v>
      </c>
      <c r="AC43" s="201">
        <v>12.53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4.05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51.56</v>
      </c>
      <c r="L44" s="201">
        <v>40.21</v>
      </c>
      <c r="M44" s="201">
        <v>0</v>
      </c>
      <c r="N44" s="201">
        <v>0.98</v>
      </c>
      <c r="O44" s="201">
        <v>1.63</v>
      </c>
      <c r="P44" s="201">
        <v>2.02</v>
      </c>
      <c r="Q44" s="201">
        <v>0.84</v>
      </c>
      <c r="R44" s="201">
        <v>8.83</v>
      </c>
      <c r="S44" s="201">
        <v>4.7699999999999996</v>
      </c>
      <c r="T44" s="201">
        <v>0</v>
      </c>
      <c r="U44" s="201">
        <v>9.48</v>
      </c>
      <c r="V44" s="201">
        <v>0.1</v>
      </c>
      <c r="W44" s="201">
        <v>8.6300000000000008</v>
      </c>
      <c r="X44" s="201">
        <v>1.21</v>
      </c>
      <c r="Y44" s="201">
        <v>0</v>
      </c>
      <c r="Z44" s="201">
        <v>1.1399999999999999</v>
      </c>
      <c r="AA44" s="201">
        <v>0.74</v>
      </c>
      <c r="AB44" s="201">
        <v>0</v>
      </c>
      <c r="AC44" s="201">
        <v>12.53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4.05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51.56</v>
      </c>
      <c r="L45" s="201">
        <v>40.21</v>
      </c>
      <c r="M45" s="201">
        <v>0</v>
      </c>
      <c r="N45" s="201">
        <v>0.98</v>
      </c>
      <c r="O45" s="201">
        <v>1.63</v>
      </c>
      <c r="P45" s="201">
        <v>2.02</v>
      </c>
      <c r="Q45" s="201">
        <v>0.84</v>
      </c>
      <c r="R45" s="201">
        <v>8.83</v>
      </c>
      <c r="S45" s="201">
        <v>4.7699999999999996</v>
      </c>
      <c r="T45" s="201">
        <v>0</v>
      </c>
      <c r="U45" s="201">
        <v>9.48</v>
      </c>
      <c r="V45" s="201">
        <v>0.1</v>
      </c>
      <c r="W45" s="201">
        <v>0.28000000000000003</v>
      </c>
      <c r="X45" s="201">
        <v>1.21</v>
      </c>
      <c r="Y45" s="201">
        <v>0</v>
      </c>
      <c r="Z45" s="201">
        <v>1.1399999999999999</v>
      </c>
      <c r="AA45" s="201">
        <v>0.74</v>
      </c>
      <c r="AB45" s="201">
        <v>0</v>
      </c>
      <c r="AC45" s="201">
        <v>12.53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4.05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51.56</v>
      </c>
      <c r="L46" s="201">
        <v>40.21</v>
      </c>
      <c r="M46" s="201">
        <v>0</v>
      </c>
      <c r="N46" s="201">
        <v>0.98</v>
      </c>
      <c r="O46" s="201">
        <v>1.63</v>
      </c>
      <c r="P46" s="201">
        <v>2.02</v>
      </c>
      <c r="Q46" s="201">
        <v>0.84</v>
      </c>
      <c r="R46" s="201">
        <v>8.83</v>
      </c>
      <c r="S46" s="201">
        <v>4.7699999999999996</v>
      </c>
      <c r="T46" s="201">
        <v>0</v>
      </c>
      <c r="U46" s="201">
        <v>9.48</v>
      </c>
      <c r="V46" s="201">
        <v>0.1</v>
      </c>
      <c r="W46" s="201">
        <v>0.28000000000000003</v>
      </c>
      <c r="X46" s="201">
        <v>1.21</v>
      </c>
      <c r="Y46" s="201">
        <v>0</v>
      </c>
      <c r="Z46" s="201">
        <v>1.1399999999999999</v>
      </c>
      <c r="AA46" s="201">
        <v>0.74</v>
      </c>
      <c r="AB46" s="201">
        <v>0</v>
      </c>
      <c r="AC46" s="201">
        <v>12.53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4.05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51.56</v>
      </c>
      <c r="L47" s="201">
        <v>40.21</v>
      </c>
      <c r="M47" s="201">
        <v>0</v>
      </c>
      <c r="N47" s="201">
        <v>0.98</v>
      </c>
      <c r="O47" s="201">
        <v>1.63</v>
      </c>
      <c r="P47" s="201">
        <v>2.02</v>
      </c>
      <c r="Q47" s="201">
        <v>0.84</v>
      </c>
      <c r="R47" s="201">
        <v>8.83</v>
      </c>
      <c r="S47" s="201">
        <v>4.7699999999999996</v>
      </c>
      <c r="T47" s="201">
        <v>0</v>
      </c>
      <c r="U47" s="201">
        <v>9.48</v>
      </c>
      <c r="V47" s="201">
        <v>0.1</v>
      </c>
      <c r="W47" s="201">
        <v>0.28000000000000003</v>
      </c>
      <c r="X47" s="201">
        <v>1.21</v>
      </c>
      <c r="Y47" s="201">
        <v>0</v>
      </c>
      <c r="Z47" s="201">
        <v>1.1399999999999999</v>
      </c>
      <c r="AA47" s="201">
        <v>0.74</v>
      </c>
      <c r="AB47" s="201">
        <v>0</v>
      </c>
      <c r="AC47" s="201">
        <v>12.53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4.05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51.56</v>
      </c>
      <c r="L48" s="201">
        <v>40.21</v>
      </c>
      <c r="M48" s="201">
        <v>0</v>
      </c>
      <c r="N48" s="201">
        <v>0.98</v>
      </c>
      <c r="O48" s="201">
        <v>1.63</v>
      </c>
      <c r="P48" s="201">
        <v>2.02</v>
      </c>
      <c r="Q48" s="201">
        <v>0.84</v>
      </c>
      <c r="R48" s="201">
        <v>8.83</v>
      </c>
      <c r="S48" s="201">
        <v>4.7699999999999996</v>
      </c>
      <c r="T48" s="201">
        <v>0</v>
      </c>
      <c r="U48" s="201">
        <v>9.48</v>
      </c>
      <c r="V48" s="201">
        <v>0.1</v>
      </c>
      <c r="W48" s="201">
        <v>0.28000000000000003</v>
      </c>
      <c r="X48" s="201">
        <v>1.21</v>
      </c>
      <c r="Y48" s="201">
        <v>0</v>
      </c>
      <c r="Z48" s="201">
        <v>1.1399999999999999</v>
      </c>
      <c r="AA48" s="201">
        <v>0.74</v>
      </c>
      <c r="AB48" s="201">
        <v>0</v>
      </c>
      <c r="AC48" s="201">
        <v>12.53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4.05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10.3</v>
      </c>
      <c r="K49" s="201">
        <v>51.56</v>
      </c>
      <c r="L49" s="201">
        <v>40.21</v>
      </c>
      <c r="M49" s="201">
        <v>0</v>
      </c>
      <c r="N49" s="201">
        <v>0.98</v>
      </c>
      <c r="O49" s="201">
        <v>1.63</v>
      </c>
      <c r="P49" s="201">
        <v>2.02</v>
      </c>
      <c r="Q49" s="201">
        <v>0.84</v>
      </c>
      <c r="R49" s="201">
        <v>8.83</v>
      </c>
      <c r="S49" s="201">
        <v>4.7699999999999996</v>
      </c>
      <c r="T49" s="201">
        <v>0</v>
      </c>
      <c r="U49" s="201">
        <v>9.48</v>
      </c>
      <c r="V49" s="201">
        <v>0.1</v>
      </c>
      <c r="W49" s="201">
        <v>0.27</v>
      </c>
      <c r="X49" s="201">
        <v>0.81</v>
      </c>
      <c r="Y49" s="201">
        <v>0</v>
      </c>
      <c r="Z49" s="201">
        <v>1.1399999999999999</v>
      </c>
      <c r="AA49" s="201">
        <v>0.74</v>
      </c>
      <c r="AB49" s="201">
        <v>0</v>
      </c>
      <c r="AC49" s="201">
        <v>12.53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4.05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10.3</v>
      </c>
      <c r="K50" s="201">
        <v>51.56</v>
      </c>
      <c r="L50" s="201">
        <v>40.21</v>
      </c>
      <c r="M50" s="201">
        <v>0</v>
      </c>
      <c r="N50" s="201">
        <v>0.98</v>
      </c>
      <c r="O50" s="201">
        <v>1.63</v>
      </c>
      <c r="P50" s="201">
        <v>2.02</v>
      </c>
      <c r="Q50" s="201">
        <v>0.84</v>
      </c>
      <c r="R50" s="201">
        <v>8.83</v>
      </c>
      <c r="S50" s="201">
        <v>4.7699999999999996</v>
      </c>
      <c r="T50" s="201">
        <v>0</v>
      </c>
      <c r="U50" s="201">
        <v>9.48</v>
      </c>
      <c r="V50" s="201">
        <v>0.1</v>
      </c>
      <c r="W50" s="201">
        <v>0.27</v>
      </c>
      <c r="X50" s="201">
        <v>0.81</v>
      </c>
      <c r="Y50" s="201">
        <v>0</v>
      </c>
      <c r="Z50" s="201">
        <v>1.1399999999999999</v>
      </c>
      <c r="AA50" s="201">
        <v>0.74</v>
      </c>
      <c r="AB50" s="201">
        <v>0</v>
      </c>
      <c r="AC50" s="201">
        <v>5.43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10.3</v>
      </c>
      <c r="K51" s="201">
        <v>51.56</v>
      </c>
      <c r="L51" s="201">
        <v>40.21</v>
      </c>
      <c r="M51" s="201">
        <v>0</v>
      </c>
      <c r="N51" s="201">
        <v>0.98</v>
      </c>
      <c r="O51" s="201">
        <v>1.63</v>
      </c>
      <c r="P51" s="201">
        <v>2.02</v>
      </c>
      <c r="Q51" s="201">
        <v>0.84</v>
      </c>
      <c r="R51" s="201">
        <v>8.83</v>
      </c>
      <c r="S51" s="201">
        <v>4.7699999999999996</v>
      </c>
      <c r="T51" s="201">
        <v>0</v>
      </c>
      <c r="U51" s="201">
        <v>9.48</v>
      </c>
      <c r="V51" s="201">
        <v>0.1</v>
      </c>
      <c r="W51" s="201">
        <v>0.27</v>
      </c>
      <c r="X51" s="201">
        <v>0.81</v>
      </c>
      <c r="Y51" s="201">
        <v>0</v>
      </c>
      <c r="Z51" s="201">
        <v>1.1399999999999999</v>
      </c>
      <c r="AA51" s="201">
        <v>0.74</v>
      </c>
      <c r="AB51" s="201">
        <v>0</v>
      </c>
      <c r="AC51" s="201">
        <v>5.85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10.3</v>
      </c>
      <c r="K52" s="201">
        <v>51.56</v>
      </c>
      <c r="L52" s="201">
        <v>40.21</v>
      </c>
      <c r="M52" s="201">
        <v>0</v>
      </c>
      <c r="N52" s="201">
        <v>0.98</v>
      </c>
      <c r="O52" s="201">
        <v>1.63</v>
      </c>
      <c r="P52" s="201">
        <v>2.02</v>
      </c>
      <c r="Q52" s="201">
        <v>0.84</v>
      </c>
      <c r="R52" s="201">
        <v>8.83</v>
      </c>
      <c r="S52" s="201">
        <v>4.7699999999999996</v>
      </c>
      <c r="T52" s="201">
        <v>0</v>
      </c>
      <c r="U52" s="201">
        <v>9.48</v>
      </c>
      <c r="V52" s="201">
        <v>0.1</v>
      </c>
      <c r="W52" s="201">
        <v>0.27</v>
      </c>
      <c r="X52" s="201">
        <v>0.81</v>
      </c>
      <c r="Y52" s="201">
        <v>0</v>
      </c>
      <c r="Z52" s="201">
        <v>1.1399999999999999</v>
      </c>
      <c r="AA52" s="201">
        <v>0.74</v>
      </c>
      <c r="AB52" s="201">
        <v>0</v>
      </c>
      <c r="AC52" s="201">
        <v>5.85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10.3</v>
      </c>
      <c r="K53" s="201">
        <v>2.68</v>
      </c>
      <c r="L53" s="201">
        <v>34.590000000000003</v>
      </c>
      <c r="M53" s="201">
        <v>0</v>
      </c>
      <c r="N53" s="201">
        <v>0.98</v>
      </c>
      <c r="O53" s="201">
        <v>1.63</v>
      </c>
      <c r="P53" s="201">
        <v>2.02</v>
      </c>
      <c r="Q53" s="201">
        <v>0.84</v>
      </c>
      <c r="R53" s="201">
        <v>8.83</v>
      </c>
      <c r="S53" s="201">
        <v>4.7699999999999996</v>
      </c>
      <c r="T53" s="201">
        <v>0</v>
      </c>
      <c r="U53" s="201">
        <v>9.48</v>
      </c>
      <c r="V53" s="201">
        <v>0.1</v>
      </c>
      <c r="W53" s="201">
        <v>0.27</v>
      </c>
      <c r="X53" s="201">
        <v>0.81</v>
      </c>
      <c r="Y53" s="201">
        <v>0</v>
      </c>
      <c r="Z53" s="201">
        <v>1.1399999999999999</v>
      </c>
      <c r="AA53" s="201">
        <v>0.74</v>
      </c>
      <c r="AB53" s="201">
        <v>0</v>
      </c>
      <c r="AC53" s="201">
        <v>5.85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10.3</v>
      </c>
      <c r="K54" s="201">
        <v>2.68</v>
      </c>
      <c r="L54" s="201">
        <v>2.06</v>
      </c>
      <c r="M54" s="201">
        <v>0</v>
      </c>
      <c r="N54" s="201">
        <v>0.98</v>
      </c>
      <c r="O54" s="201">
        <v>1.63</v>
      </c>
      <c r="P54" s="201">
        <v>2.02</v>
      </c>
      <c r="Q54" s="201">
        <v>0.84</v>
      </c>
      <c r="R54" s="201">
        <v>8.83</v>
      </c>
      <c r="S54" s="201">
        <v>4.7699999999999996</v>
      </c>
      <c r="T54" s="201">
        <v>0</v>
      </c>
      <c r="U54" s="201">
        <v>9.48</v>
      </c>
      <c r="V54" s="201">
        <v>0.1</v>
      </c>
      <c r="W54" s="201">
        <v>0.27</v>
      </c>
      <c r="X54" s="201">
        <v>0.81</v>
      </c>
      <c r="Y54" s="201">
        <v>0</v>
      </c>
      <c r="Z54" s="201">
        <v>1.1399999999999999</v>
      </c>
      <c r="AA54" s="201">
        <v>0.74</v>
      </c>
      <c r="AB54" s="201">
        <v>0</v>
      </c>
      <c r="AC54" s="201">
        <v>5.85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10.3</v>
      </c>
      <c r="K55" s="201">
        <v>2.68</v>
      </c>
      <c r="L55" s="201">
        <v>2.06</v>
      </c>
      <c r="M55" s="201">
        <v>0</v>
      </c>
      <c r="N55" s="201">
        <v>0.98</v>
      </c>
      <c r="O55" s="201">
        <v>1.63</v>
      </c>
      <c r="P55" s="201">
        <v>2.02</v>
      </c>
      <c r="Q55" s="201">
        <v>0.84</v>
      </c>
      <c r="R55" s="201">
        <v>8.83</v>
      </c>
      <c r="S55" s="201">
        <v>4.7699999999999996</v>
      </c>
      <c r="T55" s="201">
        <v>0</v>
      </c>
      <c r="U55" s="201">
        <v>9.48</v>
      </c>
      <c r="V55" s="201">
        <v>0.1</v>
      </c>
      <c r="W55" s="201">
        <v>0.27</v>
      </c>
      <c r="X55" s="201">
        <v>0.81</v>
      </c>
      <c r="Y55" s="201">
        <v>0</v>
      </c>
      <c r="Z55" s="201">
        <v>1.1399999999999999</v>
      </c>
      <c r="AA55" s="201">
        <v>0.74</v>
      </c>
      <c r="AB55" s="201">
        <v>0</v>
      </c>
      <c r="AC55" s="201">
        <v>12.84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3.28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10.3</v>
      </c>
      <c r="K56" s="201">
        <v>2.68</v>
      </c>
      <c r="L56" s="201">
        <v>2.06</v>
      </c>
      <c r="M56" s="201">
        <v>0</v>
      </c>
      <c r="N56" s="201">
        <v>0.98</v>
      </c>
      <c r="O56" s="201">
        <v>1.63</v>
      </c>
      <c r="P56" s="201">
        <v>2.02</v>
      </c>
      <c r="Q56" s="201">
        <v>0.84</v>
      </c>
      <c r="R56" s="201">
        <v>8.83</v>
      </c>
      <c r="S56" s="201">
        <v>4.7699999999999996</v>
      </c>
      <c r="T56" s="201">
        <v>0</v>
      </c>
      <c r="U56" s="201">
        <v>9.48</v>
      </c>
      <c r="V56" s="201">
        <v>0.1</v>
      </c>
      <c r="W56" s="201">
        <v>0.27</v>
      </c>
      <c r="X56" s="201">
        <v>0.81</v>
      </c>
      <c r="Y56" s="201">
        <v>0</v>
      </c>
      <c r="Z56" s="201">
        <v>1.1399999999999999</v>
      </c>
      <c r="AA56" s="201">
        <v>0.74</v>
      </c>
      <c r="AB56" s="201">
        <v>0</v>
      </c>
      <c r="AC56" s="201">
        <v>12.84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3.28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10.3</v>
      </c>
      <c r="K57" s="201">
        <v>2.68</v>
      </c>
      <c r="L57" s="201">
        <v>2.06</v>
      </c>
      <c r="M57" s="201">
        <v>0</v>
      </c>
      <c r="N57" s="201">
        <v>0.98</v>
      </c>
      <c r="O57" s="201">
        <v>1.63</v>
      </c>
      <c r="P57" s="201">
        <v>2.02</v>
      </c>
      <c r="Q57" s="201">
        <v>0.84</v>
      </c>
      <c r="R57" s="201">
        <v>8.83</v>
      </c>
      <c r="S57" s="201">
        <v>4.7699999999999996</v>
      </c>
      <c r="T57" s="201">
        <v>0</v>
      </c>
      <c r="U57" s="201">
        <v>9.48</v>
      </c>
      <c r="V57" s="201">
        <v>0.1</v>
      </c>
      <c r="W57" s="201">
        <v>0.27</v>
      </c>
      <c r="X57" s="201">
        <v>0.81</v>
      </c>
      <c r="Y57" s="201">
        <v>0</v>
      </c>
      <c r="Z57" s="201">
        <v>1.1399999999999999</v>
      </c>
      <c r="AA57" s="201">
        <v>0.74</v>
      </c>
      <c r="AB57" s="201">
        <v>0</v>
      </c>
      <c r="AC57" s="201">
        <v>12.84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3.28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10.3</v>
      </c>
      <c r="K58" s="201">
        <v>2.68</v>
      </c>
      <c r="L58" s="201">
        <v>2.06</v>
      </c>
      <c r="M58" s="201">
        <v>0</v>
      </c>
      <c r="N58" s="201">
        <v>0.98</v>
      </c>
      <c r="O58" s="201">
        <v>1.63</v>
      </c>
      <c r="P58" s="201">
        <v>2.02</v>
      </c>
      <c r="Q58" s="201">
        <v>0.09</v>
      </c>
      <c r="R58" s="201">
        <v>0.35</v>
      </c>
      <c r="S58" s="201">
        <v>0.22</v>
      </c>
      <c r="T58" s="201">
        <v>0</v>
      </c>
      <c r="U58" s="201">
        <v>9.48</v>
      </c>
      <c r="V58" s="201">
        <v>0.1</v>
      </c>
      <c r="W58" s="201">
        <v>0.27</v>
      </c>
      <c r="X58" s="201">
        <v>0.81</v>
      </c>
      <c r="Y58" s="201">
        <v>0</v>
      </c>
      <c r="Z58" s="201">
        <v>1.1399999999999999</v>
      </c>
      <c r="AA58" s="201">
        <v>0.74</v>
      </c>
      <c r="AB58" s="201">
        <v>0</v>
      </c>
      <c r="AC58" s="201">
        <v>12.84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3.28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10.3</v>
      </c>
      <c r="K59" s="201">
        <v>2.68</v>
      </c>
      <c r="L59" s="201">
        <v>2.06</v>
      </c>
      <c r="M59" s="201">
        <v>0</v>
      </c>
      <c r="N59" s="201">
        <v>0.98</v>
      </c>
      <c r="O59" s="201">
        <v>1.63</v>
      </c>
      <c r="P59" s="201">
        <v>2.02</v>
      </c>
      <c r="Q59" s="201">
        <v>0.09</v>
      </c>
      <c r="R59" s="201">
        <v>0.35</v>
      </c>
      <c r="S59" s="201">
        <v>0.22</v>
      </c>
      <c r="T59" s="201">
        <v>0</v>
      </c>
      <c r="U59" s="201">
        <v>9.48</v>
      </c>
      <c r="V59" s="201">
        <v>0.1</v>
      </c>
      <c r="W59" s="201">
        <v>0.26</v>
      </c>
      <c r="X59" s="201">
        <v>0.81</v>
      </c>
      <c r="Y59" s="201">
        <v>0</v>
      </c>
      <c r="Z59" s="201">
        <v>1.1399999999999999</v>
      </c>
      <c r="AA59" s="201">
        <v>0.74</v>
      </c>
      <c r="AB59" s="201">
        <v>0</v>
      </c>
      <c r="AC59" s="201">
        <v>12.84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3.28</v>
      </c>
      <c r="AJ59" s="201">
        <v>0</v>
      </c>
      <c r="AK59" s="201">
        <v>0.83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10.3</v>
      </c>
      <c r="K60" s="201">
        <v>2.67</v>
      </c>
      <c r="L60" s="201">
        <v>2.06</v>
      </c>
      <c r="M60" s="201">
        <v>0</v>
      </c>
      <c r="N60" s="201">
        <v>0.98</v>
      </c>
      <c r="O60" s="201">
        <v>1.63</v>
      </c>
      <c r="P60" s="201">
        <v>2.02</v>
      </c>
      <c r="Q60" s="201">
        <v>0.09</v>
      </c>
      <c r="R60" s="201">
        <v>0.35</v>
      </c>
      <c r="S60" s="201">
        <v>0.22</v>
      </c>
      <c r="T60" s="201">
        <v>0</v>
      </c>
      <c r="U60" s="201">
        <v>9.48</v>
      </c>
      <c r="V60" s="201">
        <v>0.1</v>
      </c>
      <c r="W60" s="201">
        <v>0.26</v>
      </c>
      <c r="X60" s="201">
        <v>0.81</v>
      </c>
      <c r="Y60" s="201">
        <v>0</v>
      </c>
      <c r="Z60" s="201">
        <v>1.1399999999999999</v>
      </c>
      <c r="AA60" s="201">
        <v>0.74</v>
      </c>
      <c r="AB60" s="201">
        <v>0</v>
      </c>
      <c r="AC60" s="201">
        <v>12.84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3.28</v>
      </c>
      <c r="AJ60" s="201">
        <v>0</v>
      </c>
      <c r="AK60" s="201">
        <v>3.84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10.3</v>
      </c>
      <c r="K61" s="201">
        <v>2.67</v>
      </c>
      <c r="L61" s="201">
        <v>2.06</v>
      </c>
      <c r="M61" s="201">
        <v>0</v>
      </c>
      <c r="N61" s="201">
        <v>0.98</v>
      </c>
      <c r="O61" s="201">
        <v>1.63</v>
      </c>
      <c r="P61" s="201">
        <v>2.02</v>
      </c>
      <c r="Q61" s="201">
        <v>0.09</v>
      </c>
      <c r="R61" s="201">
        <v>0.35</v>
      </c>
      <c r="S61" s="201">
        <v>0.22</v>
      </c>
      <c r="T61" s="201">
        <v>0</v>
      </c>
      <c r="U61" s="201">
        <v>9.48</v>
      </c>
      <c r="V61" s="201">
        <v>0.1</v>
      </c>
      <c r="W61" s="201">
        <v>0.26</v>
      </c>
      <c r="X61" s="201">
        <v>0.81</v>
      </c>
      <c r="Y61" s="201">
        <v>0</v>
      </c>
      <c r="Z61" s="201">
        <v>1.1399999999999999</v>
      </c>
      <c r="AA61" s="201">
        <v>0.74</v>
      </c>
      <c r="AB61" s="201">
        <v>0</v>
      </c>
      <c r="AC61" s="201">
        <v>5.85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3.84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10.3</v>
      </c>
      <c r="K62" s="201">
        <v>2.67</v>
      </c>
      <c r="L62" s="201">
        <v>2.06</v>
      </c>
      <c r="M62" s="201">
        <v>0</v>
      </c>
      <c r="N62" s="201">
        <v>0.98</v>
      </c>
      <c r="O62" s="201">
        <v>1.63</v>
      </c>
      <c r="P62" s="201">
        <v>2.02</v>
      </c>
      <c r="Q62" s="201">
        <v>0.09</v>
      </c>
      <c r="R62" s="201">
        <v>0.35</v>
      </c>
      <c r="S62" s="201">
        <v>0.22</v>
      </c>
      <c r="T62" s="201">
        <v>0</v>
      </c>
      <c r="U62" s="201">
        <v>9.48</v>
      </c>
      <c r="V62" s="201">
        <v>0.1</v>
      </c>
      <c r="W62" s="201">
        <v>0.26</v>
      </c>
      <c r="X62" s="201">
        <v>0.81</v>
      </c>
      <c r="Y62" s="201">
        <v>0</v>
      </c>
      <c r="Z62" s="201">
        <v>1.1399999999999999</v>
      </c>
      <c r="AA62" s="201">
        <v>0.74</v>
      </c>
      <c r="AB62" s="201">
        <v>0</v>
      </c>
      <c r="AC62" s="201">
        <v>5.85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3.63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10.3</v>
      </c>
      <c r="K63" s="201">
        <v>2.67</v>
      </c>
      <c r="L63" s="201">
        <v>2.06</v>
      </c>
      <c r="M63" s="201">
        <v>0</v>
      </c>
      <c r="N63" s="201">
        <v>0.98</v>
      </c>
      <c r="O63" s="201">
        <v>1.63</v>
      </c>
      <c r="P63" s="201">
        <v>2.02</v>
      </c>
      <c r="Q63" s="201">
        <v>0.09</v>
      </c>
      <c r="R63" s="201">
        <v>0.35</v>
      </c>
      <c r="S63" s="201">
        <v>0.22</v>
      </c>
      <c r="T63" s="201">
        <v>0</v>
      </c>
      <c r="U63" s="201">
        <v>9.48</v>
      </c>
      <c r="V63" s="201">
        <v>0.1</v>
      </c>
      <c r="W63" s="201">
        <v>0.27</v>
      </c>
      <c r="X63" s="201">
        <v>0.81</v>
      </c>
      <c r="Y63" s="201">
        <v>0</v>
      </c>
      <c r="Z63" s="201">
        <v>1.1399999999999999</v>
      </c>
      <c r="AA63" s="201">
        <v>0.74</v>
      </c>
      <c r="AB63" s="201">
        <v>0</v>
      </c>
      <c r="AC63" s="201">
        <v>13.08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3.28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10.3</v>
      </c>
      <c r="K64" s="201">
        <v>2.67</v>
      </c>
      <c r="L64" s="201">
        <v>2.06</v>
      </c>
      <c r="M64" s="201">
        <v>0</v>
      </c>
      <c r="N64" s="201">
        <v>0.98</v>
      </c>
      <c r="O64" s="201">
        <v>1.63</v>
      </c>
      <c r="P64" s="201">
        <v>2.02</v>
      </c>
      <c r="Q64" s="201">
        <v>0.09</v>
      </c>
      <c r="R64" s="201">
        <v>0.35</v>
      </c>
      <c r="S64" s="201">
        <v>0.22</v>
      </c>
      <c r="T64" s="201">
        <v>0</v>
      </c>
      <c r="U64" s="201">
        <v>9.48</v>
      </c>
      <c r="V64" s="201">
        <v>0.1</v>
      </c>
      <c r="W64" s="201">
        <v>0.27</v>
      </c>
      <c r="X64" s="201">
        <v>0.81</v>
      </c>
      <c r="Y64" s="201">
        <v>0</v>
      </c>
      <c r="Z64" s="201">
        <v>1.1399999999999999</v>
      </c>
      <c r="AA64" s="201">
        <v>0.74</v>
      </c>
      <c r="AB64" s="201">
        <v>0</v>
      </c>
      <c r="AC64" s="201">
        <v>13.08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3.28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10.3</v>
      </c>
      <c r="K65" s="201">
        <v>2.67</v>
      </c>
      <c r="L65" s="201">
        <v>2.06</v>
      </c>
      <c r="M65" s="201">
        <v>0</v>
      </c>
      <c r="N65" s="201">
        <v>0.98</v>
      </c>
      <c r="O65" s="201">
        <v>1.63</v>
      </c>
      <c r="P65" s="201">
        <v>2.02</v>
      </c>
      <c r="Q65" s="201">
        <v>0.09</v>
      </c>
      <c r="R65" s="201">
        <v>0.35</v>
      </c>
      <c r="S65" s="201">
        <v>0.22</v>
      </c>
      <c r="T65" s="201">
        <v>0</v>
      </c>
      <c r="U65" s="201">
        <v>9.48</v>
      </c>
      <c r="V65" s="201">
        <v>0.1</v>
      </c>
      <c r="W65" s="201">
        <v>0.27</v>
      </c>
      <c r="X65" s="201">
        <v>0.81</v>
      </c>
      <c r="Y65" s="201">
        <v>0</v>
      </c>
      <c r="Z65" s="201">
        <v>1.1399999999999999</v>
      </c>
      <c r="AA65" s="201">
        <v>0.74</v>
      </c>
      <c r="AB65" s="201">
        <v>0</v>
      </c>
      <c r="AC65" s="201">
        <v>13.08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3.28</v>
      </c>
      <c r="AJ65" s="201">
        <v>0</v>
      </c>
      <c r="AK65" s="201">
        <v>44.43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10.3</v>
      </c>
      <c r="K66" s="201">
        <v>2.67</v>
      </c>
      <c r="L66" s="201">
        <v>2.06</v>
      </c>
      <c r="M66" s="201">
        <v>0</v>
      </c>
      <c r="N66" s="201">
        <v>0.98</v>
      </c>
      <c r="O66" s="201">
        <v>1.63</v>
      </c>
      <c r="P66" s="201">
        <v>2.02</v>
      </c>
      <c r="Q66" s="201">
        <v>0.09</v>
      </c>
      <c r="R66" s="201">
        <v>0.35</v>
      </c>
      <c r="S66" s="201">
        <v>0.22</v>
      </c>
      <c r="T66" s="201">
        <v>0</v>
      </c>
      <c r="U66" s="201">
        <v>9.48</v>
      </c>
      <c r="V66" s="201">
        <v>0.1</v>
      </c>
      <c r="W66" s="201">
        <v>0.27</v>
      </c>
      <c r="X66" s="201">
        <v>0.81</v>
      </c>
      <c r="Y66" s="201">
        <v>0</v>
      </c>
      <c r="Z66" s="201">
        <v>1.1399999999999999</v>
      </c>
      <c r="AA66" s="201">
        <v>0.74</v>
      </c>
      <c r="AB66" s="201">
        <v>0</v>
      </c>
      <c r="AC66" s="201">
        <v>13.08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3.28</v>
      </c>
      <c r="AJ66" s="201">
        <v>0</v>
      </c>
      <c r="AK66" s="201">
        <v>44.43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10.3</v>
      </c>
      <c r="K67" s="201">
        <v>2.67</v>
      </c>
      <c r="L67" s="201">
        <v>2.06</v>
      </c>
      <c r="M67" s="201">
        <v>0</v>
      </c>
      <c r="N67" s="201">
        <v>0.98</v>
      </c>
      <c r="O67" s="201">
        <v>1.63</v>
      </c>
      <c r="P67" s="201">
        <v>1.77</v>
      </c>
      <c r="Q67" s="201">
        <v>0.09</v>
      </c>
      <c r="R67" s="201">
        <v>0.35</v>
      </c>
      <c r="S67" s="201">
        <v>0.22</v>
      </c>
      <c r="T67" s="201">
        <v>0</v>
      </c>
      <c r="U67" s="201">
        <v>9.48</v>
      </c>
      <c r="V67" s="201">
        <v>0.1</v>
      </c>
      <c r="W67" s="201">
        <v>0.25</v>
      </c>
      <c r="X67" s="201">
        <v>0.81</v>
      </c>
      <c r="Y67" s="201">
        <v>0</v>
      </c>
      <c r="Z67" s="201">
        <v>1.1399999999999999</v>
      </c>
      <c r="AA67" s="201">
        <v>0.74</v>
      </c>
      <c r="AB67" s="201">
        <v>0</v>
      </c>
      <c r="AC67" s="201">
        <v>13.08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3.28</v>
      </c>
      <c r="AJ67" s="201">
        <v>0</v>
      </c>
      <c r="AK67" s="201">
        <v>26.38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10.3</v>
      </c>
      <c r="K68" s="201">
        <v>2.67</v>
      </c>
      <c r="L68" s="201">
        <v>2.06</v>
      </c>
      <c r="M68" s="201">
        <v>0</v>
      </c>
      <c r="N68" s="201">
        <v>0.98</v>
      </c>
      <c r="O68" s="201">
        <v>1.63</v>
      </c>
      <c r="P68" s="201">
        <v>1.38</v>
      </c>
      <c r="Q68" s="201">
        <v>0.09</v>
      </c>
      <c r="R68" s="201">
        <v>0.35</v>
      </c>
      <c r="S68" s="201">
        <v>0.22</v>
      </c>
      <c r="T68" s="201">
        <v>0</v>
      </c>
      <c r="U68" s="201">
        <v>9.48</v>
      </c>
      <c r="V68" s="201">
        <v>0.1</v>
      </c>
      <c r="W68" s="201">
        <v>0.25</v>
      </c>
      <c r="X68" s="201">
        <v>0.81</v>
      </c>
      <c r="Y68" s="201">
        <v>0</v>
      </c>
      <c r="Z68" s="201">
        <v>1.1399999999999999</v>
      </c>
      <c r="AA68" s="201">
        <v>0.74</v>
      </c>
      <c r="AB68" s="201">
        <v>0</v>
      </c>
      <c r="AC68" s="201">
        <v>13.08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3.28</v>
      </c>
      <c r="AJ68" s="201">
        <v>0</v>
      </c>
      <c r="AK68" s="201">
        <v>15.4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10.3</v>
      </c>
      <c r="K69" s="201">
        <v>2.67</v>
      </c>
      <c r="L69" s="201">
        <v>2.06</v>
      </c>
      <c r="M69" s="201">
        <v>0</v>
      </c>
      <c r="N69" s="201">
        <v>0.98</v>
      </c>
      <c r="O69" s="201">
        <v>1.63</v>
      </c>
      <c r="P69" s="201">
        <v>1.43</v>
      </c>
      <c r="Q69" s="201">
        <v>0.09</v>
      </c>
      <c r="R69" s="201">
        <v>0.35</v>
      </c>
      <c r="S69" s="201">
        <v>0.22</v>
      </c>
      <c r="T69" s="201">
        <v>0</v>
      </c>
      <c r="U69" s="201">
        <v>9.48</v>
      </c>
      <c r="V69" s="201">
        <v>0.1</v>
      </c>
      <c r="W69" s="201">
        <v>0.25</v>
      </c>
      <c r="X69" s="201">
        <v>0.81</v>
      </c>
      <c r="Y69" s="201">
        <v>0</v>
      </c>
      <c r="Z69" s="201">
        <v>1.1399999999999999</v>
      </c>
      <c r="AA69" s="201">
        <v>0.74</v>
      </c>
      <c r="AB69" s="201">
        <v>0</v>
      </c>
      <c r="AC69" s="201">
        <v>13.08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3.28</v>
      </c>
      <c r="AJ69" s="201">
        <v>0</v>
      </c>
      <c r="AK69" s="201">
        <v>3.9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10.3</v>
      </c>
      <c r="K70" s="201">
        <v>2.67</v>
      </c>
      <c r="L70" s="201">
        <v>2.06</v>
      </c>
      <c r="M70" s="201">
        <v>0</v>
      </c>
      <c r="N70" s="201">
        <v>0.98</v>
      </c>
      <c r="O70" s="201">
        <v>1.63</v>
      </c>
      <c r="P70" s="201">
        <v>1.43</v>
      </c>
      <c r="Q70" s="201">
        <v>0.09</v>
      </c>
      <c r="R70" s="201">
        <v>0.35</v>
      </c>
      <c r="S70" s="201">
        <v>0.22</v>
      </c>
      <c r="T70" s="201">
        <v>0</v>
      </c>
      <c r="U70" s="201">
        <v>9.48</v>
      </c>
      <c r="V70" s="201">
        <v>0.1</v>
      </c>
      <c r="W70" s="201">
        <v>0.25</v>
      </c>
      <c r="X70" s="201">
        <v>0.81</v>
      </c>
      <c r="Y70" s="201">
        <v>0</v>
      </c>
      <c r="Z70" s="201">
        <v>1.1399999999999999</v>
      </c>
      <c r="AA70" s="201">
        <v>0.74</v>
      </c>
      <c r="AB70" s="201">
        <v>0</v>
      </c>
      <c r="AC70" s="201">
        <v>13.08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3.28</v>
      </c>
      <c r="AJ70" s="201">
        <v>0</v>
      </c>
      <c r="AK70" s="201">
        <v>3.9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10.3</v>
      </c>
      <c r="K71" s="201">
        <v>2.67</v>
      </c>
      <c r="L71" s="201">
        <v>2.06</v>
      </c>
      <c r="M71" s="201">
        <v>0</v>
      </c>
      <c r="N71" s="201">
        <v>0.98</v>
      </c>
      <c r="O71" s="201">
        <v>1.63</v>
      </c>
      <c r="P71" s="201">
        <v>1.43</v>
      </c>
      <c r="Q71" s="201">
        <v>0.09</v>
      </c>
      <c r="R71" s="201">
        <v>0.35</v>
      </c>
      <c r="S71" s="201">
        <v>0.22</v>
      </c>
      <c r="T71" s="201">
        <v>0</v>
      </c>
      <c r="U71" s="201">
        <v>9.48</v>
      </c>
      <c r="V71" s="201">
        <v>0.1</v>
      </c>
      <c r="W71" s="201">
        <v>0.25</v>
      </c>
      <c r="X71" s="201">
        <v>0.81</v>
      </c>
      <c r="Y71" s="201">
        <v>0</v>
      </c>
      <c r="Z71" s="201">
        <v>1.1399999999999999</v>
      </c>
      <c r="AA71" s="201">
        <v>0.74</v>
      </c>
      <c r="AB71" s="201">
        <v>0</v>
      </c>
      <c r="AC71" s="201">
        <v>13.08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3.25</v>
      </c>
      <c r="AJ71" s="201">
        <v>0</v>
      </c>
      <c r="AK71" s="201">
        <v>3.9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10.3</v>
      </c>
      <c r="K72" s="201">
        <v>2.67</v>
      </c>
      <c r="L72" s="201">
        <v>2.06</v>
      </c>
      <c r="M72" s="201">
        <v>0</v>
      </c>
      <c r="N72" s="201">
        <v>0.98</v>
      </c>
      <c r="O72" s="201">
        <v>1.63</v>
      </c>
      <c r="P72" s="201">
        <v>1.43</v>
      </c>
      <c r="Q72" s="201">
        <v>0.09</v>
      </c>
      <c r="R72" s="201">
        <v>0.35</v>
      </c>
      <c r="S72" s="201">
        <v>0.22</v>
      </c>
      <c r="T72" s="201">
        <v>0</v>
      </c>
      <c r="U72" s="201">
        <v>9.48</v>
      </c>
      <c r="V72" s="201">
        <v>0.1</v>
      </c>
      <c r="W72" s="201">
        <v>0.25</v>
      </c>
      <c r="X72" s="201">
        <v>0.81</v>
      </c>
      <c r="Y72" s="201">
        <v>0</v>
      </c>
      <c r="Z72" s="201">
        <v>1.1399999999999999</v>
      </c>
      <c r="AA72" s="201">
        <v>0.74</v>
      </c>
      <c r="AB72" s="201">
        <v>0</v>
      </c>
      <c r="AC72" s="201">
        <v>13.08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3.25</v>
      </c>
      <c r="AJ72" s="201">
        <v>0</v>
      </c>
      <c r="AK72" s="201">
        <v>3.9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10.3</v>
      </c>
      <c r="K73" s="201">
        <v>2.67</v>
      </c>
      <c r="L73" s="201">
        <v>2.06</v>
      </c>
      <c r="M73" s="201">
        <v>0</v>
      </c>
      <c r="N73" s="201">
        <v>0.98</v>
      </c>
      <c r="O73" s="201">
        <v>1.63</v>
      </c>
      <c r="P73" s="201">
        <v>1.43</v>
      </c>
      <c r="Q73" s="201">
        <v>0.09</v>
      </c>
      <c r="R73" s="201">
        <v>0.35</v>
      </c>
      <c r="S73" s="201">
        <v>0.22</v>
      </c>
      <c r="T73" s="201">
        <v>0</v>
      </c>
      <c r="U73" s="201">
        <v>9.48</v>
      </c>
      <c r="V73" s="201">
        <v>0.1</v>
      </c>
      <c r="W73" s="201">
        <v>0.25</v>
      </c>
      <c r="X73" s="201">
        <v>0.81</v>
      </c>
      <c r="Y73" s="201">
        <v>0</v>
      </c>
      <c r="Z73" s="201">
        <v>1.1399999999999999</v>
      </c>
      <c r="AA73" s="201">
        <v>0.74</v>
      </c>
      <c r="AB73" s="201">
        <v>0</v>
      </c>
      <c r="AC73" s="201">
        <v>13.08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3.28</v>
      </c>
      <c r="AJ73" s="201">
        <v>0</v>
      </c>
      <c r="AK73" s="201">
        <v>3.9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10.3</v>
      </c>
      <c r="K74" s="201">
        <v>2.67</v>
      </c>
      <c r="L74" s="201">
        <v>2.06</v>
      </c>
      <c r="M74" s="201">
        <v>0</v>
      </c>
      <c r="N74" s="201">
        <v>0.98</v>
      </c>
      <c r="O74" s="201">
        <v>1.63</v>
      </c>
      <c r="P74" s="201">
        <v>1.43</v>
      </c>
      <c r="Q74" s="201">
        <v>0.09</v>
      </c>
      <c r="R74" s="201">
        <v>0.35</v>
      </c>
      <c r="S74" s="201">
        <v>0.22</v>
      </c>
      <c r="T74" s="201">
        <v>0</v>
      </c>
      <c r="U74" s="201">
        <v>9.48</v>
      </c>
      <c r="V74" s="201">
        <v>0.1</v>
      </c>
      <c r="W74" s="201">
        <v>0.25</v>
      </c>
      <c r="X74" s="201">
        <v>0.81</v>
      </c>
      <c r="Y74" s="201">
        <v>0</v>
      </c>
      <c r="Z74" s="201">
        <v>1.1399999999999999</v>
      </c>
      <c r="AA74" s="201">
        <v>0.74</v>
      </c>
      <c r="AB74" s="201">
        <v>0</v>
      </c>
      <c r="AC74" s="201">
        <v>13.08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3.25</v>
      </c>
      <c r="AJ74" s="201">
        <v>0</v>
      </c>
      <c r="AK74" s="201">
        <v>3.9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10.3</v>
      </c>
      <c r="K75" s="201">
        <v>2.67</v>
      </c>
      <c r="L75" s="201">
        <v>2.06</v>
      </c>
      <c r="M75" s="201">
        <v>0</v>
      </c>
      <c r="N75" s="201">
        <v>0.98</v>
      </c>
      <c r="O75" s="201">
        <v>1.63</v>
      </c>
      <c r="P75" s="201">
        <v>1.38</v>
      </c>
      <c r="Q75" s="201">
        <v>0.09</v>
      </c>
      <c r="R75" s="201">
        <v>0.35</v>
      </c>
      <c r="S75" s="201">
        <v>0.22</v>
      </c>
      <c r="T75" s="201">
        <v>0</v>
      </c>
      <c r="U75" s="201">
        <v>9.48</v>
      </c>
      <c r="V75" s="201">
        <v>0.1</v>
      </c>
      <c r="W75" s="201">
        <v>0.25</v>
      </c>
      <c r="X75" s="201">
        <v>0.81</v>
      </c>
      <c r="Y75" s="201">
        <v>0</v>
      </c>
      <c r="Z75" s="201">
        <v>1.1399999999999999</v>
      </c>
      <c r="AA75" s="201">
        <v>0.74</v>
      </c>
      <c r="AB75" s="201">
        <v>0</v>
      </c>
      <c r="AC75" s="201">
        <v>13.08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3.28</v>
      </c>
      <c r="AJ75" s="201">
        <v>0</v>
      </c>
      <c r="AK75" s="201">
        <v>3.9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10.3</v>
      </c>
      <c r="K76" s="201">
        <v>2.67</v>
      </c>
      <c r="L76" s="201">
        <v>2.06</v>
      </c>
      <c r="M76" s="201">
        <v>0</v>
      </c>
      <c r="N76" s="201">
        <v>0.98</v>
      </c>
      <c r="O76" s="201">
        <v>1.63</v>
      </c>
      <c r="P76" s="201">
        <v>1.38</v>
      </c>
      <c r="Q76" s="201">
        <v>0.09</v>
      </c>
      <c r="R76" s="201">
        <v>0.35</v>
      </c>
      <c r="S76" s="201">
        <v>0.22</v>
      </c>
      <c r="T76" s="201">
        <v>0</v>
      </c>
      <c r="U76" s="201">
        <v>9.48</v>
      </c>
      <c r="V76" s="201">
        <v>0.1</v>
      </c>
      <c r="W76" s="201">
        <v>0.25</v>
      </c>
      <c r="X76" s="201">
        <v>0.81</v>
      </c>
      <c r="Y76" s="201">
        <v>0</v>
      </c>
      <c r="Z76" s="201">
        <v>1.1399999999999999</v>
      </c>
      <c r="AA76" s="201">
        <v>0.74</v>
      </c>
      <c r="AB76" s="201">
        <v>0</v>
      </c>
      <c r="AC76" s="201">
        <v>13.08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3.28</v>
      </c>
      <c r="AJ76" s="201">
        <v>0</v>
      </c>
      <c r="AK76" s="201">
        <v>3.9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10.3</v>
      </c>
      <c r="K77" s="201">
        <v>2.67</v>
      </c>
      <c r="L77" s="201">
        <v>2.06</v>
      </c>
      <c r="M77" s="201">
        <v>0</v>
      </c>
      <c r="N77" s="201">
        <v>0.98</v>
      </c>
      <c r="O77" s="201">
        <v>1.63</v>
      </c>
      <c r="P77" s="201">
        <v>1.38</v>
      </c>
      <c r="Q77" s="201">
        <v>0.09</v>
      </c>
      <c r="R77" s="201">
        <v>0.35</v>
      </c>
      <c r="S77" s="201">
        <v>0.22</v>
      </c>
      <c r="T77" s="201">
        <v>0</v>
      </c>
      <c r="U77" s="201">
        <v>9.48</v>
      </c>
      <c r="V77" s="201">
        <v>0.1</v>
      </c>
      <c r="W77" s="201">
        <v>0.27</v>
      </c>
      <c r="X77" s="201">
        <v>0.81</v>
      </c>
      <c r="Y77" s="201">
        <v>0</v>
      </c>
      <c r="Z77" s="201">
        <v>1.1399999999999999</v>
      </c>
      <c r="AA77" s="201">
        <v>0.74</v>
      </c>
      <c r="AB77" s="201">
        <v>0</v>
      </c>
      <c r="AC77" s="201">
        <v>13.08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3.28</v>
      </c>
      <c r="AJ77" s="201">
        <v>0</v>
      </c>
      <c r="AK77" s="201">
        <v>3.9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10.3</v>
      </c>
      <c r="K78" s="201">
        <v>2.67</v>
      </c>
      <c r="L78" s="201">
        <v>2.06</v>
      </c>
      <c r="M78" s="201">
        <v>0</v>
      </c>
      <c r="N78" s="201">
        <v>0.98</v>
      </c>
      <c r="O78" s="201">
        <v>1.63</v>
      </c>
      <c r="P78" s="201">
        <v>1.38</v>
      </c>
      <c r="Q78" s="201">
        <v>0.09</v>
      </c>
      <c r="R78" s="201">
        <v>0.35</v>
      </c>
      <c r="S78" s="201">
        <v>0.22</v>
      </c>
      <c r="T78" s="201">
        <v>0</v>
      </c>
      <c r="U78" s="201">
        <v>9.48</v>
      </c>
      <c r="V78" s="201">
        <v>0.1</v>
      </c>
      <c r="W78" s="201">
        <v>0.27</v>
      </c>
      <c r="X78" s="201">
        <v>0.81</v>
      </c>
      <c r="Y78" s="201">
        <v>0</v>
      </c>
      <c r="Z78" s="201">
        <v>1.1399999999999999</v>
      </c>
      <c r="AA78" s="201">
        <v>0.74</v>
      </c>
      <c r="AB78" s="201">
        <v>0</v>
      </c>
      <c r="AC78" s="201">
        <v>5.85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3.9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10.3</v>
      </c>
      <c r="K79" s="201">
        <v>2.67</v>
      </c>
      <c r="L79" s="201">
        <v>2.06</v>
      </c>
      <c r="M79" s="201">
        <v>0</v>
      </c>
      <c r="N79" s="201">
        <v>0.98</v>
      </c>
      <c r="O79" s="201">
        <v>1.63</v>
      </c>
      <c r="P79" s="201">
        <v>1.41</v>
      </c>
      <c r="Q79" s="201">
        <v>0.09</v>
      </c>
      <c r="R79" s="201">
        <v>0.35</v>
      </c>
      <c r="S79" s="201">
        <v>0.22</v>
      </c>
      <c r="T79" s="201">
        <v>0</v>
      </c>
      <c r="U79" s="201">
        <v>9.48</v>
      </c>
      <c r="V79" s="201">
        <v>0.1</v>
      </c>
      <c r="W79" s="201">
        <v>0.27</v>
      </c>
      <c r="X79" s="201">
        <v>0.81</v>
      </c>
      <c r="Y79" s="201">
        <v>0</v>
      </c>
      <c r="Z79" s="201">
        <v>1.1399999999999999</v>
      </c>
      <c r="AA79" s="201">
        <v>0.74</v>
      </c>
      <c r="AB79" s="201">
        <v>0</v>
      </c>
      <c r="AC79" s="201">
        <v>5.85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3.12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10.3</v>
      </c>
      <c r="K80" s="201">
        <v>2.67</v>
      </c>
      <c r="L80" s="201">
        <v>2.06</v>
      </c>
      <c r="M80" s="201">
        <v>0</v>
      </c>
      <c r="N80" s="201">
        <v>0.98</v>
      </c>
      <c r="O80" s="201">
        <v>1.63</v>
      </c>
      <c r="P80" s="201">
        <v>1.41</v>
      </c>
      <c r="Q80" s="201">
        <v>0.09</v>
      </c>
      <c r="R80" s="201">
        <v>0.35</v>
      </c>
      <c r="S80" s="201">
        <v>0.22</v>
      </c>
      <c r="T80" s="201">
        <v>0</v>
      </c>
      <c r="U80" s="201">
        <v>9.48</v>
      </c>
      <c r="V80" s="201">
        <v>0.1</v>
      </c>
      <c r="W80" s="201">
        <v>0.27</v>
      </c>
      <c r="X80" s="201">
        <v>0.81</v>
      </c>
      <c r="Y80" s="201">
        <v>0</v>
      </c>
      <c r="Z80" s="201">
        <v>1.1399999999999999</v>
      </c>
      <c r="AA80" s="201">
        <v>0.74</v>
      </c>
      <c r="AB80" s="201">
        <v>0</v>
      </c>
      <c r="AC80" s="201">
        <v>5.85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3.12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10.3</v>
      </c>
      <c r="K81" s="201">
        <v>2.67</v>
      </c>
      <c r="L81" s="201">
        <v>2.06</v>
      </c>
      <c r="M81" s="201">
        <v>0</v>
      </c>
      <c r="N81" s="201">
        <v>0.98</v>
      </c>
      <c r="O81" s="201">
        <v>1.63</v>
      </c>
      <c r="P81" s="201">
        <v>1.41</v>
      </c>
      <c r="Q81" s="201">
        <v>0.09</v>
      </c>
      <c r="R81" s="201">
        <v>0.35</v>
      </c>
      <c r="S81" s="201">
        <v>0.22</v>
      </c>
      <c r="T81" s="201">
        <v>0</v>
      </c>
      <c r="U81" s="201">
        <v>9.48</v>
      </c>
      <c r="V81" s="201">
        <v>0.1</v>
      </c>
      <c r="W81" s="201">
        <v>0.27</v>
      </c>
      <c r="X81" s="201">
        <v>0.81</v>
      </c>
      <c r="Y81" s="201">
        <v>0</v>
      </c>
      <c r="Z81" s="201">
        <v>1.1399999999999999</v>
      </c>
      <c r="AA81" s="201">
        <v>0.74</v>
      </c>
      <c r="AB81" s="201">
        <v>0</v>
      </c>
      <c r="AC81" s="201">
        <v>5.85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3.12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10.3</v>
      </c>
      <c r="K82" s="201">
        <v>2.67</v>
      </c>
      <c r="L82" s="201">
        <v>2.06</v>
      </c>
      <c r="M82" s="201">
        <v>0</v>
      </c>
      <c r="N82" s="201">
        <v>0.98</v>
      </c>
      <c r="O82" s="201">
        <v>1.63</v>
      </c>
      <c r="P82" s="201">
        <v>1.41</v>
      </c>
      <c r="Q82" s="201">
        <v>0.09</v>
      </c>
      <c r="R82" s="201">
        <v>0.35</v>
      </c>
      <c r="S82" s="201">
        <v>0.22</v>
      </c>
      <c r="T82" s="201">
        <v>0</v>
      </c>
      <c r="U82" s="201">
        <v>9.48</v>
      </c>
      <c r="V82" s="201">
        <v>0.1</v>
      </c>
      <c r="W82" s="201">
        <v>0.27</v>
      </c>
      <c r="X82" s="201">
        <v>0.81</v>
      </c>
      <c r="Y82" s="201">
        <v>0</v>
      </c>
      <c r="Z82" s="201">
        <v>1.1399999999999999</v>
      </c>
      <c r="AA82" s="201">
        <v>0.74</v>
      </c>
      <c r="AB82" s="201">
        <v>0</v>
      </c>
      <c r="AC82" s="201">
        <v>5.85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3.12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10.3</v>
      </c>
      <c r="K83" s="201">
        <v>2.67</v>
      </c>
      <c r="L83" s="201">
        <v>2.06</v>
      </c>
      <c r="M83" s="201">
        <v>0</v>
      </c>
      <c r="N83" s="201">
        <v>0.98</v>
      </c>
      <c r="O83" s="201">
        <v>1.63</v>
      </c>
      <c r="P83" s="201">
        <v>1.41</v>
      </c>
      <c r="Q83" s="201">
        <v>0.09</v>
      </c>
      <c r="R83" s="201">
        <v>0.35</v>
      </c>
      <c r="S83" s="201">
        <v>0.22</v>
      </c>
      <c r="T83" s="201">
        <v>0</v>
      </c>
      <c r="U83" s="201">
        <v>9.48</v>
      </c>
      <c r="V83" s="201">
        <v>0.1</v>
      </c>
      <c r="W83" s="201">
        <v>0.27</v>
      </c>
      <c r="X83" s="201">
        <v>0.81</v>
      </c>
      <c r="Y83" s="201">
        <v>0</v>
      </c>
      <c r="Z83" s="201">
        <v>1.1399999999999999</v>
      </c>
      <c r="AA83" s="201">
        <v>0.74</v>
      </c>
      <c r="AB83" s="201">
        <v>0</v>
      </c>
      <c r="AC83" s="201">
        <v>5.85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3.12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10.3</v>
      </c>
      <c r="K84" s="201">
        <v>2.67</v>
      </c>
      <c r="L84" s="201">
        <v>2.06</v>
      </c>
      <c r="M84" s="201">
        <v>0</v>
      </c>
      <c r="N84" s="201">
        <v>0.98</v>
      </c>
      <c r="O84" s="201">
        <v>1.63</v>
      </c>
      <c r="P84" s="201">
        <v>1.41</v>
      </c>
      <c r="Q84" s="201">
        <v>0.09</v>
      </c>
      <c r="R84" s="201">
        <v>0.35</v>
      </c>
      <c r="S84" s="201">
        <v>0.22</v>
      </c>
      <c r="T84" s="201">
        <v>0</v>
      </c>
      <c r="U84" s="201">
        <v>9.48</v>
      </c>
      <c r="V84" s="201">
        <v>0.1</v>
      </c>
      <c r="W84" s="201">
        <v>0.27</v>
      </c>
      <c r="X84" s="201">
        <v>0.81</v>
      </c>
      <c r="Y84" s="201">
        <v>0</v>
      </c>
      <c r="Z84" s="201">
        <v>1.1399999999999999</v>
      </c>
      <c r="AA84" s="201">
        <v>0.74</v>
      </c>
      <c r="AB84" s="201">
        <v>0</v>
      </c>
      <c r="AC84" s="201">
        <v>5.85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3.12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10.3</v>
      </c>
      <c r="K85" s="201">
        <v>2.67</v>
      </c>
      <c r="L85" s="201">
        <v>2.06</v>
      </c>
      <c r="M85" s="201">
        <v>0</v>
      </c>
      <c r="N85" s="201">
        <v>0.98</v>
      </c>
      <c r="O85" s="201">
        <v>1.63</v>
      </c>
      <c r="P85" s="201">
        <v>1.41</v>
      </c>
      <c r="Q85" s="201">
        <v>0.09</v>
      </c>
      <c r="R85" s="201">
        <v>0.35</v>
      </c>
      <c r="S85" s="201">
        <v>0.22</v>
      </c>
      <c r="T85" s="201">
        <v>0</v>
      </c>
      <c r="U85" s="201">
        <v>9.48</v>
      </c>
      <c r="V85" s="201">
        <v>0.1</v>
      </c>
      <c r="W85" s="201">
        <v>0.24</v>
      </c>
      <c r="X85" s="201">
        <v>0.81</v>
      </c>
      <c r="Y85" s="201">
        <v>0</v>
      </c>
      <c r="Z85" s="201">
        <v>1.1399999999999999</v>
      </c>
      <c r="AA85" s="201">
        <v>0.74</v>
      </c>
      <c r="AB85" s="201">
        <v>0</v>
      </c>
      <c r="AC85" s="201">
        <v>5.85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3.12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10.3</v>
      </c>
      <c r="K86" s="201">
        <v>2.67</v>
      </c>
      <c r="L86" s="201">
        <v>2.06</v>
      </c>
      <c r="M86" s="201">
        <v>0</v>
      </c>
      <c r="N86" s="201">
        <v>0.98</v>
      </c>
      <c r="O86" s="201">
        <v>1.63</v>
      </c>
      <c r="P86" s="201">
        <v>1.41</v>
      </c>
      <c r="Q86" s="201">
        <v>0.09</v>
      </c>
      <c r="R86" s="201">
        <v>0.35</v>
      </c>
      <c r="S86" s="201">
        <v>0.22</v>
      </c>
      <c r="T86" s="201">
        <v>0</v>
      </c>
      <c r="U86" s="201">
        <v>9.48</v>
      </c>
      <c r="V86" s="201">
        <v>0.1</v>
      </c>
      <c r="W86" s="201">
        <v>0.24</v>
      </c>
      <c r="X86" s="201">
        <v>0.81</v>
      </c>
      <c r="Y86" s="201">
        <v>0</v>
      </c>
      <c r="Z86" s="201">
        <v>1.1399999999999999</v>
      </c>
      <c r="AA86" s="201">
        <v>0.74</v>
      </c>
      <c r="AB86" s="201">
        <v>0</v>
      </c>
      <c r="AC86" s="201">
        <v>5.85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3.12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3.2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10.3</v>
      </c>
      <c r="K87" s="201">
        <v>2.67</v>
      </c>
      <c r="L87" s="201">
        <v>2.06</v>
      </c>
      <c r="M87" s="201">
        <v>0</v>
      </c>
      <c r="N87" s="201">
        <v>0.98</v>
      </c>
      <c r="O87" s="201">
        <v>1.63</v>
      </c>
      <c r="P87" s="201">
        <v>1.41</v>
      </c>
      <c r="Q87" s="201">
        <v>0.09</v>
      </c>
      <c r="R87" s="201">
        <v>0.35</v>
      </c>
      <c r="S87" s="201">
        <v>0.22</v>
      </c>
      <c r="T87" s="201">
        <v>0</v>
      </c>
      <c r="U87" s="201">
        <v>9.48</v>
      </c>
      <c r="V87" s="201">
        <v>0.1</v>
      </c>
      <c r="W87" s="201">
        <v>0.27</v>
      </c>
      <c r="X87" s="201">
        <v>0.81</v>
      </c>
      <c r="Y87" s="201">
        <v>0</v>
      </c>
      <c r="Z87" s="201">
        <v>1.1399999999999999</v>
      </c>
      <c r="AA87" s="201">
        <v>0.74</v>
      </c>
      <c r="AB87" s="201">
        <v>0</v>
      </c>
      <c r="AC87" s="201">
        <v>5.85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3.12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3.2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10.3</v>
      </c>
      <c r="K88" s="201">
        <v>2.67</v>
      </c>
      <c r="L88" s="201">
        <v>2.06</v>
      </c>
      <c r="M88" s="201">
        <v>0</v>
      </c>
      <c r="N88" s="201">
        <v>0.98</v>
      </c>
      <c r="O88" s="201">
        <v>1.63</v>
      </c>
      <c r="P88" s="201">
        <v>1.41</v>
      </c>
      <c r="Q88" s="201">
        <v>0.09</v>
      </c>
      <c r="R88" s="201">
        <v>0.35</v>
      </c>
      <c r="S88" s="201">
        <v>0.22</v>
      </c>
      <c r="T88" s="201">
        <v>0</v>
      </c>
      <c r="U88" s="201">
        <v>9.48</v>
      </c>
      <c r="V88" s="201">
        <v>0.1</v>
      </c>
      <c r="W88" s="201">
        <v>0.27</v>
      </c>
      <c r="X88" s="201">
        <v>0.81</v>
      </c>
      <c r="Y88" s="201">
        <v>0</v>
      </c>
      <c r="Z88" s="201">
        <v>1.1399999999999999</v>
      </c>
      <c r="AA88" s="201">
        <v>0.74</v>
      </c>
      <c r="AB88" s="201">
        <v>0</v>
      </c>
      <c r="AC88" s="201">
        <v>5.85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3.12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3.2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10.3</v>
      </c>
      <c r="K89" s="201">
        <v>2.67</v>
      </c>
      <c r="L89" s="201">
        <v>2.06</v>
      </c>
      <c r="M89" s="201">
        <v>0</v>
      </c>
      <c r="N89" s="201">
        <v>0.98</v>
      </c>
      <c r="O89" s="201">
        <v>1.63</v>
      </c>
      <c r="P89" s="201">
        <v>1.41</v>
      </c>
      <c r="Q89" s="201">
        <v>0.09</v>
      </c>
      <c r="R89" s="201">
        <v>0.35</v>
      </c>
      <c r="S89" s="201">
        <v>0.22</v>
      </c>
      <c r="T89" s="201">
        <v>0</v>
      </c>
      <c r="U89" s="201">
        <v>9.48</v>
      </c>
      <c r="V89" s="201">
        <v>0.1</v>
      </c>
      <c r="W89" s="201">
        <v>0.27</v>
      </c>
      <c r="X89" s="201">
        <v>0.81</v>
      </c>
      <c r="Y89" s="201">
        <v>0</v>
      </c>
      <c r="Z89" s="201">
        <v>1.1399999999999999</v>
      </c>
      <c r="AA89" s="201">
        <v>0.74</v>
      </c>
      <c r="AB89" s="201">
        <v>0</v>
      </c>
      <c r="AC89" s="201">
        <v>5.85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3.12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3.2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10.3</v>
      </c>
      <c r="K90" s="201">
        <v>2.67</v>
      </c>
      <c r="L90" s="201">
        <v>2.06</v>
      </c>
      <c r="M90" s="201">
        <v>0</v>
      </c>
      <c r="N90" s="201">
        <v>0.98</v>
      </c>
      <c r="O90" s="201">
        <v>1.63</v>
      </c>
      <c r="P90" s="201">
        <v>1.41</v>
      </c>
      <c r="Q90" s="201">
        <v>0.09</v>
      </c>
      <c r="R90" s="201">
        <v>0.35</v>
      </c>
      <c r="S90" s="201">
        <v>0.22</v>
      </c>
      <c r="T90" s="201">
        <v>0</v>
      </c>
      <c r="U90" s="201">
        <v>9.48</v>
      </c>
      <c r="V90" s="201">
        <v>0.1</v>
      </c>
      <c r="W90" s="201">
        <v>0.27</v>
      </c>
      <c r="X90" s="201">
        <v>0.81</v>
      </c>
      <c r="Y90" s="201">
        <v>0</v>
      </c>
      <c r="Z90" s="201">
        <v>1.1399999999999999</v>
      </c>
      <c r="AA90" s="201">
        <v>0.74</v>
      </c>
      <c r="AB90" s="201">
        <v>0</v>
      </c>
      <c r="AC90" s="201">
        <v>5.85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3.12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3.2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10.3</v>
      </c>
      <c r="K91" s="201">
        <v>2.67</v>
      </c>
      <c r="L91" s="201">
        <v>2.06</v>
      </c>
      <c r="M91" s="201">
        <v>0</v>
      </c>
      <c r="N91" s="201">
        <v>0.98</v>
      </c>
      <c r="O91" s="201">
        <v>1.63</v>
      </c>
      <c r="P91" s="201">
        <v>1.41</v>
      </c>
      <c r="Q91" s="201">
        <v>0.09</v>
      </c>
      <c r="R91" s="201">
        <v>0.35</v>
      </c>
      <c r="S91" s="201">
        <v>0.22</v>
      </c>
      <c r="T91" s="201">
        <v>0</v>
      </c>
      <c r="U91" s="201">
        <v>9.48</v>
      </c>
      <c r="V91" s="201">
        <v>0.1</v>
      </c>
      <c r="W91" s="201">
        <v>0.27</v>
      </c>
      <c r="X91" s="201">
        <v>0.81</v>
      </c>
      <c r="Y91" s="201">
        <v>0</v>
      </c>
      <c r="Z91" s="201">
        <v>1.1399999999999999</v>
      </c>
      <c r="AA91" s="201">
        <v>0.74</v>
      </c>
      <c r="AB91" s="201">
        <v>0</v>
      </c>
      <c r="AC91" s="201">
        <v>5.85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3.12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3.2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10.3</v>
      </c>
      <c r="K92" s="201">
        <v>2.67</v>
      </c>
      <c r="L92" s="201">
        <v>2.06</v>
      </c>
      <c r="M92" s="201">
        <v>0</v>
      </c>
      <c r="N92" s="201">
        <v>0.98</v>
      </c>
      <c r="O92" s="201">
        <v>1.63</v>
      </c>
      <c r="P92" s="201">
        <v>1.41</v>
      </c>
      <c r="Q92" s="201">
        <v>0.09</v>
      </c>
      <c r="R92" s="201">
        <v>0.35</v>
      </c>
      <c r="S92" s="201">
        <v>0.22</v>
      </c>
      <c r="T92" s="201">
        <v>0</v>
      </c>
      <c r="U92" s="201">
        <v>9.48</v>
      </c>
      <c r="V92" s="201">
        <v>0.1</v>
      </c>
      <c r="W92" s="201">
        <v>0.27</v>
      </c>
      <c r="X92" s="201">
        <v>0.81</v>
      </c>
      <c r="Y92" s="201">
        <v>0</v>
      </c>
      <c r="Z92" s="201">
        <v>1.1399999999999999</v>
      </c>
      <c r="AA92" s="201">
        <v>0.74</v>
      </c>
      <c r="AB92" s="201">
        <v>0</v>
      </c>
      <c r="AC92" s="201">
        <v>4.5999999999999996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3.12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3.2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10.3</v>
      </c>
      <c r="K93" s="201">
        <v>2.67</v>
      </c>
      <c r="L93" s="201">
        <v>2.06</v>
      </c>
      <c r="M93" s="201">
        <v>0</v>
      </c>
      <c r="N93" s="201">
        <v>0.98</v>
      </c>
      <c r="O93" s="201">
        <v>1.63</v>
      </c>
      <c r="P93" s="201">
        <v>1.41</v>
      </c>
      <c r="Q93" s="201">
        <v>0.09</v>
      </c>
      <c r="R93" s="201">
        <v>0.35</v>
      </c>
      <c r="S93" s="201">
        <v>0.22</v>
      </c>
      <c r="T93" s="201">
        <v>0</v>
      </c>
      <c r="U93" s="201">
        <v>9.48</v>
      </c>
      <c r="V93" s="201">
        <v>0.1</v>
      </c>
      <c r="W93" s="201">
        <v>0.27</v>
      </c>
      <c r="X93" s="201">
        <v>0.81</v>
      </c>
      <c r="Y93" s="201">
        <v>0</v>
      </c>
      <c r="Z93" s="201">
        <v>1.1399999999999999</v>
      </c>
      <c r="AA93" s="201">
        <v>0.74</v>
      </c>
      <c r="AB93" s="201">
        <v>0</v>
      </c>
      <c r="AC93" s="201">
        <v>4.5999999999999996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3.12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3.2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10.3</v>
      </c>
      <c r="K94" s="201">
        <v>2.67</v>
      </c>
      <c r="L94" s="201">
        <v>2.06</v>
      </c>
      <c r="M94" s="201">
        <v>0</v>
      </c>
      <c r="N94" s="201">
        <v>0.98</v>
      </c>
      <c r="O94" s="201">
        <v>1.63</v>
      </c>
      <c r="P94" s="201">
        <v>1.41</v>
      </c>
      <c r="Q94" s="201">
        <v>0.09</v>
      </c>
      <c r="R94" s="201">
        <v>0.35</v>
      </c>
      <c r="S94" s="201">
        <v>0.22</v>
      </c>
      <c r="T94" s="201">
        <v>0</v>
      </c>
      <c r="U94" s="201">
        <v>9.48</v>
      </c>
      <c r="V94" s="201">
        <v>0.1</v>
      </c>
      <c r="W94" s="201">
        <v>0.27</v>
      </c>
      <c r="X94" s="201">
        <v>0.81</v>
      </c>
      <c r="Y94" s="201">
        <v>0</v>
      </c>
      <c r="Z94" s="201">
        <v>1.1399999999999999</v>
      </c>
      <c r="AA94" s="201">
        <v>0.74</v>
      </c>
      <c r="AB94" s="201">
        <v>0</v>
      </c>
      <c r="AC94" s="201">
        <v>4.5999999999999996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3.12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3.2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10.3</v>
      </c>
      <c r="K95" s="201">
        <v>2.67</v>
      </c>
      <c r="L95" s="201">
        <v>2.06</v>
      </c>
      <c r="M95" s="201">
        <v>0</v>
      </c>
      <c r="N95" s="201">
        <v>0.98</v>
      </c>
      <c r="O95" s="201">
        <v>1.63</v>
      </c>
      <c r="P95" s="201">
        <v>1.41</v>
      </c>
      <c r="Q95" s="201">
        <v>0.09</v>
      </c>
      <c r="R95" s="201">
        <v>0.35</v>
      </c>
      <c r="S95" s="201">
        <v>0.22</v>
      </c>
      <c r="T95" s="201">
        <v>0</v>
      </c>
      <c r="U95" s="201">
        <v>9.48</v>
      </c>
      <c r="V95" s="201">
        <v>0.1</v>
      </c>
      <c r="W95" s="201">
        <v>0.27</v>
      </c>
      <c r="X95" s="201">
        <v>0.81</v>
      </c>
      <c r="Y95" s="201">
        <v>0</v>
      </c>
      <c r="Z95" s="201">
        <v>1.1399999999999999</v>
      </c>
      <c r="AA95" s="201">
        <v>0.74</v>
      </c>
      <c r="AB95" s="201">
        <v>0</v>
      </c>
      <c r="AC95" s="201">
        <v>4.1900000000000004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3.12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3.2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10.3</v>
      </c>
      <c r="K96" s="201">
        <v>2.67</v>
      </c>
      <c r="L96" s="201">
        <v>2.06</v>
      </c>
      <c r="M96" s="201">
        <v>0</v>
      </c>
      <c r="N96" s="201">
        <v>0.98</v>
      </c>
      <c r="O96" s="201">
        <v>1.63</v>
      </c>
      <c r="P96" s="201">
        <v>1.41</v>
      </c>
      <c r="Q96" s="201">
        <v>0.09</v>
      </c>
      <c r="R96" s="201">
        <v>0.35</v>
      </c>
      <c r="S96" s="201">
        <v>0.22</v>
      </c>
      <c r="T96" s="201">
        <v>0</v>
      </c>
      <c r="U96" s="201">
        <v>9.48</v>
      </c>
      <c r="V96" s="201">
        <v>0.1</v>
      </c>
      <c r="W96" s="201">
        <v>0.27</v>
      </c>
      <c r="X96" s="201">
        <v>0.81</v>
      </c>
      <c r="Y96" s="201">
        <v>0</v>
      </c>
      <c r="Z96" s="201">
        <v>1.1399999999999999</v>
      </c>
      <c r="AA96" s="201">
        <v>0.74</v>
      </c>
      <c r="AB96" s="201">
        <v>0</v>
      </c>
      <c r="AC96" s="201">
        <v>4.1900000000000004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3.12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10.3</v>
      </c>
      <c r="K97" s="201">
        <v>2.67</v>
      </c>
      <c r="L97" s="201">
        <v>2.06</v>
      </c>
      <c r="M97" s="201">
        <v>0</v>
      </c>
      <c r="N97" s="201">
        <v>0.98</v>
      </c>
      <c r="O97" s="201">
        <v>1.63</v>
      </c>
      <c r="P97" s="201">
        <v>1.41</v>
      </c>
      <c r="Q97" s="201">
        <v>0.09</v>
      </c>
      <c r="R97" s="201">
        <v>0.35</v>
      </c>
      <c r="S97" s="201">
        <v>0.22</v>
      </c>
      <c r="T97" s="201">
        <v>0</v>
      </c>
      <c r="U97" s="201">
        <v>9.48</v>
      </c>
      <c r="V97" s="201">
        <v>0.1</v>
      </c>
      <c r="W97" s="201">
        <v>0.27</v>
      </c>
      <c r="X97" s="201">
        <v>0.81</v>
      </c>
      <c r="Y97" s="201">
        <v>0</v>
      </c>
      <c r="Z97" s="201">
        <v>1.1399999999999999</v>
      </c>
      <c r="AA97" s="201">
        <v>0.74</v>
      </c>
      <c r="AB97" s="201">
        <v>0</v>
      </c>
      <c r="AC97" s="201">
        <v>4.1900000000000004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3.12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10.3</v>
      </c>
      <c r="K98" s="201">
        <v>2.67</v>
      </c>
      <c r="L98" s="201">
        <v>2.06</v>
      </c>
      <c r="M98" s="201">
        <v>0</v>
      </c>
      <c r="N98" s="201">
        <v>0.98</v>
      </c>
      <c r="O98" s="201">
        <v>1.63</v>
      </c>
      <c r="P98" s="201">
        <v>1.41</v>
      </c>
      <c r="Q98" s="201">
        <v>0.09</v>
      </c>
      <c r="R98" s="201">
        <v>0.35</v>
      </c>
      <c r="S98" s="201">
        <v>0.22</v>
      </c>
      <c r="T98" s="201">
        <v>0</v>
      </c>
      <c r="U98" s="201">
        <v>9.48</v>
      </c>
      <c r="V98" s="201">
        <v>0.1</v>
      </c>
      <c r="W98" s="201">
        <v>0.27</v>
      </c>
      <c r="X98" s="201">
        <v>0.81</v>
      </c>
      <c r="Y98" s="201">
        <v>0</v>
      </c>
      <c r="Z98" s="201">
        <v>1.1399999999999999</v>
      </c>
      <c r="AA98" s="201">
        <v>0.74</v>
      </c>
      <c r="AB98" s="201">
        <v>0</v>
      </c>
      <c r="AC98" s="201">
        <v>4.1900000000000004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3.12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4.1999999999999968E-2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0.24859999999999957</v>
      </c>
      <c r="K99">
        <f t="shared" si="0"/>
        <v>0.31011750000000071</v>
      </c>
      <c r="L99">
        <f t="shared" si="0"/>
        <v>0.29226249999999948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4.3682499999999971E-2</v>
      </c>
      <c r="Q99">
        <f t="shared" si="0"/>
        <v>7.9724999999999987E-3</v>
      </c>
      <c r="R99">
        <f t="shared" si="0"/>
        <v>7.4120000000000255E-2</v>
      </c>
      <c r="S99">
        <f t="shared" si="0"/>
        <v>4.0542499999999981E-2</v>
      </c>
      <c r="T99">
        <f t="shared" si="0"/>
        <v>0</v>
      </c>
      <c r="U99">
        <f t="shared" si="0"/>
        <v>0.22752000000000028</v>
      </c>
      <c r="V99">
        <f t="shared" si="0"/>
        <v>6.4325000000000215E-3</v>
      </c>
      <c r="W99">
        <f t="shared" si="0"/>
        <v>2.9482499999999971E-2</v>
      </c>
      <c r="X99">
        <f t="shared" si="0"/>
        <v>5.1227500000000058E-2</v>
      </c>
      <c r="Y99">
        <f t="shared" si="0"/>
        <v>0</v>
      </c>
      <c r="Z99">
        <f t="shared" si="0"/>
        <v>2.7360000000000009E-2</v>
      </c>
      <c r="AA99">
        <f t="shared" si="0"/>
        <v>1.7760000000000001E-2</v>
      </c>
      <c r="AB99">
        <f t="shared" si="0"/>
        <v>0</v>
      </c>
      <c r="AC99">
        <f t="shared" si="0"/>
        <v>0.20697750000000026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4.7849999999999997E-2</v>
      </c>
      <c r="AJ99">
        <f t="shared" si="0"/>
        <v>0</v>
      </c>
      <c r="AK99">
        <f t="shared" si="0"/>
        <v>7.1567500000000034E-2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-2.0699999999999998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-2.0699999999999998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-2.0699999999999998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-2.0699999999999998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1.82</v>
      </c>
      <c r="AJ7" s="201">
        <v>0</v>
      </c>
      <c r="AK7" s="201">
        <v>-2.0699999999999998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-2.0699999999999998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-0.28999999999999998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-0.28999999999999998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0.1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0.1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-8.2799999999999994</v>
      </c>
      <c r="AJ13" s="201">
        <v>0</v>
      </c>
      <c r="AK13" s="201">
        <v>0.1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0.1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0.14000000000000001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0.14000000000000001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0.14000000000000001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-5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0.14000000000000001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0.14000000000000001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0.14000000000000001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0.14000000000000001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0.14000000000000001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0.18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0.18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0.18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1.22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1.22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1.22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1.22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1.22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1.22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1.22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1.22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1.22</v>
      </c>
      <c r="AJ59" s="201">
        <v>0</v>
      </c>
      <c r="AK59" s="201">
        <v>0.1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1.22</v>
      </c>
      <c r="AJ60" s="201">
        <v>0</v>
      </c>
      <c r="AK60" s="201">
        <v>0.45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1.22</v>
      </c>
      <c r="AJ61" s="201">
        <v>0</v>
      </c>
      <c r="AK61" s="201">
        <v>0.45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1.22</v>
      </c>
      <c r="AJ62" s="201">
        <v>0</v>
      </c>
      <c r="AK62" s="201">
        <v>0.42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1.22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1.22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1.22</v>
      </c>
      <c r="AJ65" s="201">
        <v>0</v>
      </c>
      <c r="AK65" s="201">
        <v>5.18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1.22</v>
      </c>
      <c r="AJ66" s="201">
        <v>0</v>
      </c>
      <c r="AK66" s="201">
        <v>5.18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1.22</v>
      </c>
      <c r="AJ67" s="201">
        <v>0</v>
      </c>
      <c r="AK67" s="201">
        <v>3.08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1.22</v>
      </c>
      <c r="AJ68" s="201">
        <v>0</v>
      </c>
      <c r="AK68" s="201">
        <v>1.8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1.22</v>
      </c>
      <c r="AJ69" s="201">
        <v>0</v>
      </c>
      <c r="AK69" s="201">
        <v>-1.26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1.22</v>
      </c>
      <c r="AJ70" s="201">
        <v>0</v>
      </c>
      <c r="AK70" s="201">
        <v>-1.26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1.22</v>
      </c>
      <c r="AJ71" s="201">
        <v>0</v>
      </c>
      <c r="AK71" s="201">
        <v>-1.26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1.22</v>
      </c>
      <c r="AJ72" s="201">
        <v>0</v>
      </c>
      <c r="AK72" s="201">
        <v>-1.26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1.22</v>
      </c>
      <c r="AJ73" s="201">
        <v>0</v>
      </c>
      <c r="AK73" s="201">
        <v>-1.26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1.22</v>
      </c>
      <c r="AJ74" s="201">
        <v>0</v>
      </c>
      <c r="AK74" s="201">
        <v>-1.26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1.22</v>
      </c>
      <c r="AJ75" s="201">
        <v>0</v>
      </c>
      <c r="AK75" s="201">
        <v>-0.9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1.22</v>
      </c>
      <c r="AJ76" s="201">
        <v>0</v>
      </c>
      <c r="AK76" s="201">
        <v>-0.9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1.22</v>
      </c>
      <c r="AJ77" s="201">
        <v>0</v>
      </c>
      <c r="AK77" s="201">
        <v>-0.9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1.22</v>
      </c>
      <c r="AJ78" s="201">
        <v>0</v>
      </c>
      <c r="AK78" s="201">
        <v>-0.9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1.22</v>
      </c>
      <c r="AJ79" s="201">
        <v>0</v>
      </c>
      <c r="AK79" s="201">
        <v>-1.01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1.22</v>
      </c>
      <c r="AJ80" s="201">
        <v>0</v>
      </c>
      <c r="AK80" s="201">
        <v>-1.01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1.22</v>
      </c>
      <c r="AJ81" s="201">
        <v>0</v>
      </c>
      <c r="AK81" s="201">
        <v>-1.01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1.22</v>
      </c>
      <c r="AJ82" s="201">
        <v>0</v>
      </c>
      <c r="AK82" s="201">
        <v>-1.01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1.22</v>
      </c>
      <c r="AJ83" s="201">
        <v>0</v>
      </c>
      <c r="AK83" s="201">
        <v>-1.01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1.22</v>
      </c>
      <c r="AJ84" s="201">
        <v>0</v>
      </c>
      <c r="AK84" s="201">
        <v>-1.01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1.22</v>
      </c>
      <c r="AJ85" s="201">
        <v>0</v>
      </c>
      <c r="AK85" s="201">
        <v>-1.01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1.22</v>
      </c>
      <c r="AJ86" s="201">
        <v>0</v>
      </c>
      <c r="AK86" s="201">
        <v>-1.01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1.22</v>
      </c>
      <c r="AJ87" s="201">
        <v>0</v>
      </c>
      <c r="AK87" s="201">
        <v>-1.01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1.22</v>
      </c>
      <c r="AJ88" s="201">
        <v>0</v>
      </c>
      <c r="AK88" s="201">
        <v>-1.01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1.22</v>
      </c>
      <c r="AJ89" s="201">
        <v>0</v>
      </c>
      <c r="AK89" s="201">
        <v>-1.01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1.22</v>
      </c>
      <c r="AJ90" s="201">
        <v>0</v>
      </c>
      <c r="AK90" s="201">
        <v>-1.01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-11.18</v>
      </c>
      <c r="AJ91" s="201">
        <v>0</v>
      </c>
      <c r="AK91" s="201">
        <v>-1.01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1.82</v>
      </c>
      <c r="AJ92" s="201">
        <v>0</v>
      </c>
      <c r="AK92" s="201">
        <v>-1.01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1.82</v>
      </c>
      <c r="AJ93" s="201">
        <v>0</v>
      </c>
      <c r="AK93" s="201">
        <v>-1.01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1.82</v>
      </c>
      <c r="AJ94" s="201">
        <v>0</v>
      </c>
      <c r="AK94" s="201">
        <v>-1.01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1.82</v>
      </c>
      <c r="AJ95" s="201">
        <v>0</v>
      </c>
      <c r="AK95" s="201">
        <v>-1.01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-9.18</v>
      </c>
      <c r="AJ96" s="201">
        <v>0</v>
      </c>
      <c r="AK96" s="201">
        <v>-1.01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1.82</v>
      </c>
      <c r="AJ97" s="201">
        <v>0</v>
      </c>
      <c r="AK97" s="201">
        <v>-1.01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1.82</v>
      </c>
      <c r="AJ98" s="201">
        <v>0</v>
      </c>
      <c r="AK98" s="201">
        <v>-1.01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2.8554999999999973E-2</v>
      </c>
      <c r="AJ99">
        <f t="shared" si="0"/>
        <v>0</v>
      </c>
      <c r="AK99">
        <f t="shared" si="0"/>
        <v>-7.6600000000000053E-3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2.58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9.6999999999999993</v>
      </c>
      <c r="AJ3" s="201">
        <v>0</v>
      </c>
      <c r="AK3" s="201">
        <v>3.8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2.58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9.6999999999999993</v>
      </c>
      <c r="AJ4" s="201">
        <v>0</v>
      </c>
      <c r="AK4" s="201">
        <v>3.8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2.58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9.6999999999999993</v>
      </c>
      <c r="AJ5" s="201">
        <v>0</v>
      </c>
      <c r="AK5" s="201">
        <v>3.8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2.58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9.6999999999999993</v>
      </c>
      <c r="AJ6" s="201">
        <v>0</v>
      </c>
      <c r="AK6" s="201">
        <v>3.8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2.58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9.6999999999999993</v>
      </c>
      <c r="AJ7" s="201">
        <v>0</v>
      </c>
      <c r="AK7" s="201">
        <v>3.8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2.58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9.6999999999999993</v>
      </c>
      <c r="AJ8" s="201">
        <v>0</v>
      </c>
      <c r="AK8" s="201">
        <v>3.8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2.58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9.6999999999999993</v>
      </c>
      <c r="AJ9" s="201">
        <v>0</v>
      </c>
      <c r="AK9" s="201">
        <v>2.02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2.58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9.6999999999999993</v>
      </c>
      <c r="AJ10" s="201">
        <v>0</v>
      </c>
      <c r="AK10" s="201">
        <v>2.02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2.58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9.6999999999999993</v>
      </c>
      <c r="AJ11" s="201">
        <v>0</v>
      </c>
      <c r="AK11" s="201">
        <v>1.05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2.58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9.6999999999999993</v>
      </c>
      <c r="AJ12" s="201">
        <v>0</v>
      </c>
      <c r="AK12" s="201">
        <v>1.05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2.58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9.6999999999999993</v>
      </c>
      <c r="AJ13" s="201">
        <v>0</v>
      </c>
      <c r="AK13" s="201">
        <v>1.05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2.58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9.6999999999999993</v>
      </c>
      <c r="AJ14" s="201">
        <v>0</v>
      </c>
      <c r="AK14" s="201">
        <v>1.05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2.58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9.6999999999999993</v>
      </c>
      <c r="AJ15" s="201">
        <v>0</v>
      </c>
      <c r="AK15" s="201">
        <v>1.01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2.58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9.6999999999999993</v>
      </c>
      <c r="AJ16" s="201">
        <v>0</v>
      </c>
      <c r="AK16" s="201">
        <v>1.01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2.58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9.6999999999999993</v>
      </c>
      <c r="AJ17" s="201">
        <v>0</v>
      </c>
      <c r="AK17" s="201">
        <v>1.01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2.58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9.6999999999999993</v>
      </c>
      <c r="AJ18" s="201">
        <v>0</v>
      </c>
      <c r="AK18" s="201">
        <v>0.04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9.6999999999999993</v>
      </c>
      <c r="AJ19" s="201">
        <v>0</v>
      </c>
      <c r="AK19" s="201">
        <v>1.01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9.6999999999999993</v>
      </c>
      <c r="AJ20" s="201">
        <v>0</v>
      </c>
      <c r="AK20" s="201">
        <v>1.01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9.16</v>
      </c>
      <c r="AJ21" s="201">
        <v>0</v>
      </c>
      <c r="AK21" s="201">
        <v>1.01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9.16</v>
      </c>
      <c r="AJ22" s="201">
        <v>0</v>
      </c>
      <c r="AK22" s="201">
        <v>1.01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9.16</v>
      </c>
      <c r="AJ25" s="201">
        <v>0</v>
      </c>
      <c r="AK25" s="201">
        <v>1.01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2.5299999999999998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9.16</v>
      </c>
      <c r="AJ26" s="201">
        <v>0</v>
      </c>
      <c r="AK26" s="201">
        <v>1.01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2.58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9.6999999999999993</v>
      </c>
      <c r="AJ27" s="201">
        <v>0</v>
      </c>
      <c r="AK27" s="201">
        <v>1.01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2.58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9.6999999999999993</v>
      </c>
      <c r="AJ28" s="201">
        <v>0</v>
      </c>
      <c r="AK28" s="201">
        <v>1.01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2.58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9.6999999999999993</v>
      </c>
      <c r="AJ29" s="201">
        <v>0</v>
      </c>
      <c r="AK29" s="201">
        <v>0.04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9.6999999999999993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2.58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9.6999999999999993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2.58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12.11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9.16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9.16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9.16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9.16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9.16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9.16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9.16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9.16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9.16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9.16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2.12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7.65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2.12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7.65</v>
      </c>
      <c r="AJ44" s="201">
        <v>0</v>
      </c>
      <c r="AK44" s="201">
        <v>0.04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2.12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7.65</v>
      </c>
      <c r="AJ45" s="201">
        <v>0</v>
      </c>
      <c r="AK45" s="201">
        <v>0.04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2.12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7.65</v>
      </c>
      <c r="AJ46" s="201">
        <v>0</v>
      </c>
      <c r="AK46" s="201">
        <v>0.04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2.12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7.65</v>
      </c>
      <c r="AJ47" s="201">
        <v>0</v>
      </c>
      <c r="AK47" s="201">
        <v>0.04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2.12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7.65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2.12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7.65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2.67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8.19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2.71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6.67</v>
      </c>
      <c r="AJ51" s="201">
        <v>0</v>
      </c>
      <c r="AK51" s="201">
        <v>0.5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2.71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6.67</v>
      </c>
      <c r="AJ52" s="201">
        <v>0</v>
      </c>
      <c r="AK52" s="201">
        <v>0.5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2.71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6.67</v>
      </c>
      <c r="AJ53" s="201">
        <v>0</v>
      </c>
      <c r="AK53" s="201">
        <v>0.5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2.71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6.67</v>
      </c>
      <c r="AJ54" s="201">
        <v>0</v>
      </c>
      <c r="AK54" s="201">
        <v>0.5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2.17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6.06</v>
      </c>
      <c r="AJ55" s="201">
        <v>0</v>
      </c>
      <c r="AK55" s="201">
        <v>0.5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6.06</v>
      </c>
      <c r="AJ56" s="201">
        <v>0</v>
      </c>
      <c r="AK56" s="201">
        <v>0.5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2.17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6.06</v>
      </c>
      <c r="AJ57" s="201">
        <v>0</v>
      </c>
      <c r="AK57" s="201">
        <v>0.5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2.17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6.06</v>
      </c>
      <c r="AJ58" s="201">
        <v>0</v>
      </c>
      <c r="AK58" s="201">
        <v>0.5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6.06</v>
      </c>
      <c r="AJ59" s="201">
        <v>0</v>
      </c>
      <c r="AK59" s="201">
        <v>0.93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6.06</v>
      </c>
      <c r="AJ60" s="201">
        <v>0</v>
      </c>
      <c r="AK60" s="201">
        <v>2.78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2.71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6.06</v>
      </c>
      <c r="AJ61" s="201">
        <v>0</v>
      </c>
      <c r="AK61" s="201">
        <v>2.78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2.71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6.06</v>
      </c>
      <c r="AJ62" s="201">
        <v>0</v>
      </c>
      <c r="AK62" s="201">
        <v>3.98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6.06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6.06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6.06</v>
      </c>
      <c r="AJ65" s="201">
        <v>0</v>
      </c>
      <c r="AK65" s="201">
        <v>27.83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6.06</v>
      </c>
      <c r="AJ66" s="201">
        <v>0</v>
      </c>
      <c r="AK66" s="201">
        <v>27.83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6.06</v>
      </c>
      <c r="AJ67" s="201">
        <v>0</v>
      </c>
      <c r="AK67" s="201">
        <v>17.28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6.06</v>
      </c>
      <c r="AJ68" s="201">
        <v>0</v>
      </c>
      <c r="AK68" s="201">
        <v>10.86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6.06</v>
      </c>
      <c r="AJ69" s="201">
        <v>0</v>
      </c>
      <c r="AK69" s="201">
        <v>4.1399999999999997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6.06</v>
      </c>
      <c r="AJ70" s="201">
        <v>0</v>
      </c>
      <c r="AK70" s="201">
        <v>4.1399999999999997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6.13</v>
      </c>
      <c r="AJ71" s="201">
        <v>0</v>
      </c>
      <c r="AK71" s="201">
        <v>4.1399999999999997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6.13</v>
      </c>
      <c r="AJ72" s="201">
        <v>0</v>
      </c>
      <c r="AK72" s="201">
        <v>4.1399999999999997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6.06</v>
      </c>
      <c r="AJ73" s="201">
        <v>0</v>
      </c>
      <c r="AK73" s="201">
        <v>4.1399999999999997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2.16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6.13</v>
      </c>
      <c r="AJ74" s="201">
        <v>0</v>
      </c>
      <c r="AK74" s="201">
        <v>4.1399999999999997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6.06</v>
      </c>
      <c r="AJ75" s="201">
        <v>0</v>
      </c>
      <c r="AK75" s="201">
        <v>3.78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2.16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6.06</v>
      </c>
      <c r="AJ76" s="201">
        <v>0</v>
      </c>
      <c r="AK76" s="201">
        <v>3.78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6.06</v>
      </c>
      <c r="AJ77" s="201">
        <v>0</v>
      </c>
      <c r="AK77" s="201">
        <v>3.78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2.71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6.06</v>
      </c>
      <c r="AJ78" s="201">
        <v>0</v>
      </c>
      <c r="AK78" s="201">
        <v>3.78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2.71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6.06</v>
      </c>
      <c r="AJ79" s="201">
        <v>0</v>
      </c>
      <c r="AK79" s="201">
        <v>3.32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2.71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6.06</v>
      </c>
      <c r="AJ80" s="201">
        <v>0</v>
      </c>
      <c r="AK80" s="201">
        <v>3.32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2.71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6.06</v>
      </c>
      <c r="AJ81" s="201">
        <v>0</v>
      </c>
      <c r="AK81" s="201">
        <v>3.32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2.71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6.06</v>
      </c>
      <c r="AJ82" s="201">
        <v>0</v>
      </c>
      <c r="AK82" s="201">
        <v>3.32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2.71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6.06</v>
      </c>
      <c r="AJ83" s="201">
        <v>0</v>
      </c>
      <c r="AK83" s="201">
        <v>3.32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2.71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6.06</v>
      </c>
      <c r="AJ84" s="201">
        <v>0</v>
      </c>
      <c r="AK84" s="201">
        <v>3.32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2.71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6.06</v>
      </c>
      <c r="AJ85" s="201">
        <v>0</v>
      </c>
      <c r="AK85" s="201">
        <v>3.32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2.71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6.06</v>
      </c>
      <c r="AJ86" s="201">
        <v>0</v>
      </c>
      <c r="AK86" s="201">
        <v>3.32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2.71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6.06</v>
      </c>
      <c r="AJ87" s="201">
        <v>0</v>
      </c>
      <c r="AK87" s="201">
        <v>3.32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2.71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6.06</v>
      </c>
      <c r="AJ88" s="201">
        <v>0</v>
      </c>
      <c r="AK88" s="201">
        <v>3.32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2.71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6.06</v>
      </c>
      <c r="AJ89" s="201">
        <v>0</v>
      </c>
      <c r="AK89" s="201">
        <v>3.32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2.71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6.06</v>
      </c>
      <c r="AJ90" s="201">
        <v>0</v>
      </c>
      <c r="AK90" s="201">
        <v>3.32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2.71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9.09</v>
      </c>
      <c r="AJ91" s="201">
        <v>0</v>
      </c>
      <c r="AK91" s="201">
        <v>3.32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2.58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9.09</v>
      </c>
      <c r="AJ92" s="201">
        <v>0</v>
      </c>
      <c r="AK92" s="201">
        <v>3.32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2.58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9.09</v>
      </c>
      <c r="AJ93" s="201">
        <v>0</v>
      </c>
      <c r="AK93" s="201">
        <v>3.32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2.58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9.09</v>
      </c>
      <c r="AJ94" s="201">
        <v>0</v>
      </c>
      <c r="AK94" s="201">
        <v>3.32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2.5299999999999998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9.09</v>
      </c>
      <c r="AJ95" s="201">
        <v>0</v>
      </c>
      <c r="AK95" s="201">
        <v>3.32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2.5299999999999998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9.09</v>
      </c>
      <c r="AJ96" s="201">
        <v>0</v>
      </c>
      <c r="AK96" s="201">
        <v>3.32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2.5299999999999998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9.09</v>
      </c>
      <c r="AJ97" s="201">
        <v>0</v>
      </c>
      <c r="AK97" s="201">
        <v>3.32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2.5299999999999998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9.09</v>
      </c>
      <c r="AJ98" s="201">
        <v>0</v>
      </c>
      <c r="AK98" s="201">
        <v>3.32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5.7365000000000006E-2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0.19031999999999971</v>
      </c>
      <c r="AJ99">
        <f t="shared" si="0"/>
        <v>0</v>
      </c>
      <c r="AK99">
        <f t="shared" si="0"/>
        <v>6.1924999999999938E-2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0.83</v>
      </c>
      <c r="K3" s="201">
        <v>0.15</v>
      </c>
      <c r="L3" s="201">
        <v>18.739999999999998</v>
      </c>
      <c r="M3" s="201">
        <v>0.91</v>
      </c>
      <c r="N3" s="201">
        <v>1.17</v>
      </c>
      <c r="O3" s="201">
        <v>0</v>
      </c>
      <c r="P3" s="201">
        <v>1.25</v>
      </c>
      <c r="Q3" s="201">
        <v>0.11</v>
      </c>
      <c r="R3" s="201">
        <v>0.42</v>
      </c>
      <c r="S3" s="201">
        <v>0.26</v>
      </c>
      <c r="T3" s="201">
        <v>0</v>
      </c>
      <c r="U3" s="201">
        <v>2.08</v>
      </c>
      <c r="V3" s="201">
        <v>0.14000000000000001</v>
      </c>
      <c r="W3" s="201">
        <v>0.34</v>
      </c>
      <c r="X3" s="201">
        <v>1.47</v>
      </c>
      <c r="Y3" s="201">
        <v>0</v>
      </c>
      <c r="Z3" s="201">
        <v>1.26</v>
      </c>
      <c r="AA3" s="201">
        <v>0.9</v>
      </c>
      <c r="AB3" s="201">
        <v>0</v>
      </c>
      <c r="AC3" s="201">
        <v>15.81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10.14</v>
      </c>
      <c r="AJ3" s="201">
        <v>0</v>
      </c>
      <c r="AK3" s="201">
        <v>3.26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0.83</v>
      </c>
      <c r="K4" s="201">
        <v>0.15</v>
      </c>
      <c r="L4" s="201">
        <v>18.739999999999998</v>
      </c>
      <c r="M4" s="201">
        <v>0.91</v>
      </c>
      <c r="N4" s="201">
        <v>1.17</v>
      </c>
      <c r="O4" s="201">
        <v>0</v>
      </c>
      <c r="P4" s="201">
        <v>1.25</v>
      </c>
      <c r="Q4" s="201">
        <v>0.11</v>
      </c>
      <c r="R4" s="201">
        <v>0.42</v>
      </c>
      <c r="S4" s="201">
        <v>0.26</v>
      </c>
      <c r="T4" s="201">
        <v>0</v>
      </c>
      <c r="U4" s="201">
        <v>2.08</v>
      </c>
      <c r="V4" s="201">
        <v>0.14000000000000001</v>
      </c>
      <c r="W4" s="201">
        <v>0.34</v>
      </c>
      <c r="X4" s="201">
        <v>1.47</v>
      </c>
      <c r="Y4" s="201">
        <v>0</v>
      </c>
      <c r="Z4" s="201">
        <v>1.26</v>
      </c>
      <c r="AA4" s="201">
        <v>0.9</v>
      </c>
      <c r="AB4" s="201">
        <v>0</v>
      </c>
      <c r="AC4" s="201">
        <v>15.81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10.14</v>
      </c>
      <c r="AJ4" s="201">
        <v>0</v>
      </c>
      <c r="AK4" s="201">
        <v>3.26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0.83</v>
      </c>
      <c r="K5" s="201">
        <v>0.15</v>
      </c>
      <c r="L5" s="201">
        <v>18.739999999999998</v>
      </c>
      <c r="M5" s="201">
        <v>0.91</v>
      </c>
      <c r="N5" s="201">
        <v>1.17</v>
      </c>
      <c r="O5" s="201">
        <v>0</v>
      </c>
      <c r="P5" s="201">
        <v>1.25</v>
      </c>
      <c r="Q5" s="201">
        <v>0.11</v>
      </c>
      <c r="R5" s="201">
        <v>0.42</v>
      </c>
      <c r="S5" s="201">
        <v>0.26</v>
      </c>
      <c r="T5" s="201">
        <v>0</v>
      </c>
      <c r="U5" s="201">
        <v>2.08</v>
      </c>
      <c r="V5" s="201">
        <v>0.14000000000000001</v>
      </c>
      <c r="W5" s="201">
        <v>0.34</v>
      </c>
      <c r="X5" s="201">
        <v>1.47</v>
      </c>
      <c r="Y5" s="201">
        <v>0</v>
      </c>
      <c r="Z5" s="201">
        <v>1.26</v>
      </c>
      <c r="AA5" s="201">
        <v>0.9</v>
      </c>
      <c r="AB5" s="201">
        <v>0</v>
      </c>
      <c r="AC5" s="201">
        <v>15.81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10.14</v>
      </c>
      <c r="AJ5" s="201">
        <v>0</v>
      </c>
      <c r="AK5" s="201">
        <v>3.26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0.83</v>
      </c>
      <c r="K6" s="201">
        <v>0.15</v>
      </c>
      <c r="L6" s="201">
        <v>18.739999999999998</v>
      </c>
      <c r="M6" s="201">
        <v>0.91</v>
      </c>
      <c r="N6" s="201">
        <v>1.17</v>
      </c>
      <c r="O6" s="201">
        <v>0</v>
      </c>
      <c r="P6" s="201">
        <v>1.25</v>
      </c>
      <c r="Q6" s="201">
        <v>0.11</v>
      </c>
      <c r="R6" s="201">
        <v>0.42</v>
      </c>
      <c r="S6" s="201">
        <v>0.26</v>
      </c>
      <c r="T6" s="201">
        <v>0</v>
      </c>
      <c r="U6" s="201">
        <v>2.08</v>
      </c>
      <c r="V6" s="201">
        <v>0.14000000000000001</v>
      </c>
      <c r="W6" s="201">
        <v>0.34</v>
      </c>
      <c r="X6" s="201">
        <v>1.47</v>
      </c>
      <c r="Y6" s="201">
        <v>0</v>
      </c>
      <c r="Z6" s="201">
        <v>1.26</v>
      </c>
      <c r="AA6" s="201">
        <v>0.9</v>
      </c>
      <c r="AB6" s="201">
        <v>0</v>
      </c>
      <c r="AC6" s="201">
        <v>15.81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10.14</v>
      </c>
      <c r="AJ6" s="201">
        <v>0</v>
      </c>
      <c r="AK6" s="201">
        <v>3.26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8.2200000000000006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1.17</v>
      </c>
      <c r="K7" s="201">
        <v>0.15</v>
      </c>
      <c r="L7" s="201">
        <v>18.739999999999998</v>
      </c>
      <c r="M7" s="201">
        <v>0.91</v>
      </c>
      <c r="N7" s="201">
        <v>1.17</v>
      </c>
      <c r="O7" s="201">
        <v>0</v>
      </c>
      <c r="P7" s="201">
        <v>1.25</v>
      </c>
      <c r="Q7" s="201">
        <v>0.11</v>
      </c>
      <c r="R7" s="201">
        <v>0.42</v>
      </c>
      <c r="S7" s="201">
        <v>0.26</v>
      </c>
      <c r="T7" s="201">
        <v>0</v>
      </c>
      <c r="U7" s="201">
        <v>2.08</v>
      </c>
      <c r="V7" s="201">
        <v>0.14000000000000001</v>
      </c>
      <c r="W7" s="201">
        <v>0.34</v>
      </c>
      <c r="X7" s="201">
        <v>1.47</v>
      </c>
      <c r="Y7" s="201">
        <v>0</v>
      </c>
      <c r="Z7" s="201">
        <v>1.26</v>
      </c>
      <c r="AA7" s="201">
        <v>0.9</v>
      </c>
      <c r="AB7" s="201">
        <v>0</v>
      </c>
      <c r="AC7" s="201">
        <v>15.81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10.14</v>
      </c>
      <c r="AJ7" s="201">
        <v>0</v>
      </c>
      <c r="AK7" s="201">
        <v>3.26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8.2200000000000006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1.17</v>
      </c>
      <c r="K8" s="201">
        <v>0.15</v>
      </c>
      <c r="L8" s="201">
        <v>18.739999999999998</v>
      </c>
      <c r="M8" s="201">
        <v>0.91</v>
      </c>
      <c r="N8" s="201">
        <v>1.17</v>
      </c>
      <c r="O8" s="201">
        <v>0</v>
      </c>
      <c r="P8" s="201">
        <v>1.25</v>
      </c>
      <c r="Q8" s="201">
        <v>0.11</v>
      </c>
      <c r="R8" s="201">
        <v>0.42</v>
      </c>
      <c r="S8" s="201">
        <v>0.26</v>
      </c>
      <c r="T8" s="201">
        <v>0</v>
      </c>
      <c r="U8" s="201">
        <v>2.08</v>
      </c>
      <c r="V8" s="201">
        <v>0.14000000000000001</v>
      </c>
      <c r="W8" s="201">
        <v>0.34</v>
      </c>
      <c r="X8" s="201">
        <v>1.47</v>
      </c>
      <c r="Y8" s="201">
        <v>0</v>
      </c>
      <c r="Z8" s="201">
        <v>1.26</v>
      </c>
      <c r="AA8" s="201">
        <v>0.9</v>
      </c>
      <c r="AB8" s="201">
        <v>0</v>
      </c>
      <c r="AC8" s="201">
        <v>15.81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10.14</v>
      </c>
      <c r="AJ8" s="201">
        <v>0</v>
      </c>
      <c r="AK8" s="201">
        <v>3.26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8.2200000000000006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1.17</v>
      </c>
      <c r="K9" s="201">
        <v>0.15</v>
      </c>
      <c r="L9" s="201">
        <v>18.739999999999998</v>
      </c>
      <c r="M9" s="201">
        <v>0.91</v>
      </c>
      <c r="N9" s="201">
        <v>1.17</v>
      </c>
      <c r="O9" s="201">
        <v>0</v>
      </c>
      <c r="P9" s="201">
        <v>1.25</v>
      </c>
      <c r="Q9" s="201">
        <v>0.11</v>
      </c>
      <c r="R9" s="201">
        <v>0.42</v>
      </c>
      <c r="S9" s="201">
        <v>0.26</v>
      </c>
      <c r="T9" s="201">
        <v>0</v>
      </c>
      <c r="U9" s="201">
        <v>2.08</v>
      </c>
      <c r="V9" s="201">
        <v>0.14000000000000001</v>
      </c>
      <c r="W9" s="201">
        <v>0.34</v>
      </c>
      <c r="X9" s="201">
        <v>1.47</v>
      </c>
      <c r="Y9" s="201">
        <v>0</v>
      </c>
      <c r="Z9" s="201">
        <v>1.26</v>
      </c>
      <c r="AA9" s="201">
        <v>0.9</v>
      </c>
      <c r="AB9" s="201">
        <v>0</v>
      </c>
      <c r="AC9" s="201">
        <v>15.81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10.14</v>
      </c>
      <c r="AJ9" s="201">
        <v>0</v>
      </c>
      <c r="AK9" s="201">
        <v>3.26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8.2200000000000006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1.17</v>
      </c>
      <c r="K10" s="201">
        <v>0.15</v>
      </c>
      <c r="L10" s="201">
        <v>18.739999999999998</v>
      </c>
      <c r="M10" s="201">
        <v>0.91</v>
      </c>
      <c r="N10" s="201">
        <v>1.17</v>
      </c>
      <c r="O10" s="201">
        <v>0</v>
      </c>
      <c r="P10" s="201">
        <v>1.25</v>
      </c>
      <c r="Q10" s="201">
        <v>0.11</v>
      </c>
      <c r="R10" s="201">
        <v>0.42</v>
      </c>
      <c r="S10" s="201">
        <v>0.26</v>
      </c>
      <c r="T10" s="201">
        <v>0</v>
      </c>
      <c r="U10" s="201">
        <v>2.08</v>
      </c>
      <c r="V10" s="201">
        <v>0.14000000000000001</v>
      </c>
      <c r="W10" s="201">
        <v>0.34</v>
      </c>
      <c r="X10" s="201">
        <v>1.47</v>
      </c>
      <c r="Y10" s="201">
        <v>0</v>
      </c>
      <c r="Z10" s="201">
        <v>1.26</v>
      </c>
      <c r="AA10" s="201">
        <v>0.9</v>
      </c>
      <c r="AB10" s="201">
        <v>0</v>
      </c>
      <c r="AC10" s="201">
        <v>15.81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10.14</v>
      </c>
      <c r="AJ10" s="201">
        <v>0</v>
      </c>
      <c r="AK10" s="201">
        <v>3.26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8.2200000000000006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1.17</v>
      </c>
      <c r="K11" s="201">
        <v>0.15</v>
      </c>
      <c r="L11" s="201">
        <v>18.739999999999998</v>
      </c>
      <c r="M11" s="201">
        <v>0.91</v>
      </c>
      <c r="N11" s="201">
        <v>1.17</v>
      </c>
      <c r="O11" s="201">
        <v>0</v>
      </c>
      <c r="P11" s="201">
        <v>1.25</v>
      </c>
      <c r="Q11" s="201">
        <v>0.11</v>
      </c>
      <c r="R11" s="201">
        <v>0.42</v>
      </c>
      <c r="S11" s="201">
        <v>0.26</v>
      </c>
      <c r="T11" s="201">
        <v>0</v>
      </c>
      <c r="U11" s="201">
        <v>2.08</v>
      </c>
      <c r="V11" s="201">
        <v>0.14000000000000001</v>
      </c>
      <c r="W11" s="201">
        <v>0.34</v>
      </c>
      <c r="X11" s="201">
        <v>1.47</v>
      </c>
      <c r="Y11" s="201">
        <v>0</v>
      </c>
      <c r="Z11" s="201">
        <v>1.26</v>
      </c>
      <c r="AA11" s="201">
        <v>0.9</v>
      </c>
      <c r="AB11" s="201">
        <v>0</v>
      </c>
      <c r="AC11" s="201">
        <v>15.81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10.14</v>
      </c>
      <c r="AJ11" s="201">
        <v>0</v>
      </c>
      <c r="AK11" s="201">
        <v>2.1800000000000002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8.2200000000000006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1.17</v>
      </c>
      <c r="K12" s="201">
        <v>0.15</v>
      </c>
      <c r="L12" s="201">
        <v>18.739999999999998</v>
      </c>
      <c r="M12" s="201">
        <v>0.91</v>
      </c>
      <c r="N12" s="201">
        <v>1.17</v>
      </c>
      <c r="O12" s="201">
        <v>0</v>
      </c>
      <c r="P12" s="201">
        <v>1.25</v>
      </c>
      <c r="Q12" s="201">
        <v>0.11</v>
      </c>
      <c r="R12" s="201">
        <v>0.42</v>
      </c>
      <c r="S12" s="201">
        <v>0.26</v>
      </c>
      <c r="T12" s="201">
        <v>0</v>
      </c>
      <c r="U12" s="201">
        <v>2.08</v>
      </c>
      <c r="V12" s="201">
        <v>0.14000000000000001</v>
      </c>
      <c r="W12" s="201">
        <v>0.34</v>
      </c>
      <c r="X12" s="201">
        <v>1.47</v>
      </c>
      <c r="Y12" s="201">
        <v>0</v>
      </c>
      <c r="Z12" s="201">
        <v>1.26</v>
      </c>
      <c r="AA12" s="201">
        <v>0.9</v>
      </c>
      <c r="AB12" s="201">
        <v>0</v>
      </c>
      <c r="AC12" s="201">
        <v>15.81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10.14</v>
      </c>
      <c r="AJ12" s="201">
        <v>0</v>
      </c>
      <c r="AK12" s="201">
        <v>2.1800000000000002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8.2200000000000006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1.17</v>
      </c>
      <c r="K13" s="201">
        <v>0.15</v>
      </c>
      <c r="L13" s="201">
        <v>18.739999999999998</v>
      </c>
      <c r="M13" s="201">
        <v>0.91</v>
      </c>
      <c r="N13" s="201">
        <v>1.17</v>
      </c>
      <c r="O13" s="201">
        <v>0</v>
      </c>
      <c r="P13" s="201">
        <v>1.25</v>
      </c>
      <c r="Q13" s="201">
        <v>0.11</v>
      </c>
      <c r="R13" s="201">
        <v>0.42</v>
      </c>
      <c r="S13" s="201">
        <v>0.26</v>
      </c>
      <c r="T13" s="201">
        <v>0</v>
      </c>
      <c r="U13" s="201">
        <v>2.08</v>
      </c>
      <c r="V13" s="201">
        <v>0.14000000000000001</v>
      </c>
      <c r="W13" s="201">
        <v>0.34</v>
      </c>
      <c r="X13" s="201">
        <v>1.47</v>
      </c>
      <c r="Y13" s="201">
        <v>0</v>
      </c>
      <c r="Z13" s="201">
        <v>1.26</v>
      </c>
      <c r="AA13" s="201">
        <v>0.9</v>
      </c>
      <c r="AB13" s="201">
        <v>0</v>
      </c>
      <c r="AC13" s="201">
        <v>15.81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10.89</v>
      </c>
      <c r="AJ13" s="201">
        <v>0</v>
      </c>
      <c r="AK13" s="201">
        <v>2.1800000000000002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8.2200000000000006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1.17</v>
      </c>
      <c r="K14" s="201">
        <v>0.15</v>
      </c>
      <c r="L14" s="201">
        <v>18.739999999999998</v>
      </c>
      <c r="M14" s="201">
        <v>0.91</v>
      </c>
      <c r="N14" s="201">
        <v>1.17</v>
      </c>
      <c r="O14" s="201">
        <v>0</v>
      </c>
      <c r="P14" s="201">
        <v>1.25</v>
      </c>
      <c r="Q14" s="201">
        <v>0.11</v>
      </c>
      <c r="R14" s="201">
        <v>0.42</v>
      </c>
      <c r="S14" s="201">
        <v>0.26</v>
      </c>
      <c r="T14" s="201">
        <v>0</v>
      </c>
      <c r="U14" s="201">
        <v>2.08</v>
      </c>
      <c r="V14" s="201">
        <v>0.14000000000000001</v>
      </c>
      <c r="W14" s="201">
        <v>0.34</v>
      </c>
      <c r="X14" s="201">
        <v>1.47</v>
      </c>
      <c r="Y14" s="201">
        <v>0</v>
      </c>
      <c r="Z14" s="201">
        <v>1.26</v>
      </c>
      <c r="AA14" s="201">
        <v>0.9</v>
      </c>
      <c r="AB14" s="201">
        <v>0</v>
      </c>
      <c r="AC14" s="201">
        <v>15.81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10.14</v>
      </c>
      <c r="AJ14" s="201">
        <v>0</v>
      </c>
      <c r="AK14" s="201">
        <v>2.1800000000000002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8.2200000000000006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1.17</v>
      </c>
      <c r="K15" s="201">
        <v>0.15</v>
      </c>
      <c r="L15" s="201">
        <v>18.739999999999998</v>
      </c>
      <c r="M15" s="201">
        <v>0.91</v>
      </c>
      <c r="N15" s="201">
        <v>1.17</v>
      </c>
      <c r="O15" s="201">
        <v>0</v>
      </c>
      <c r="P15" s="201">
        <v>1.25</v>
      </c>
      <c r="Q15" s="201">
        <v>0.11</v>
      </c>
      <c r="R15" s="201">
        <v>0.42</v>
      </c>
      <c r="S15" s="201">
        <v>0.26</v>
      </c>
      <c r="T15" s="201">
        <v>0</v>
      </c>
      <c r="U15" s="201">
        <v>2.08</v>
      </c>
      <c r="V15" s="201">
        <v>0.14000000000000001</v>
      </c>
      <c r="W15" s="201">
        <v>0.34</v>
      </c>
      <c r="X15" s="201">
        <v>1.47</v>
      </c>
      <c r="Y15" s="201">
        <v>0</v>
      </c>
      <c r="Z15" s="201">
        <v>1.26</v>
      </c>
      <c r="AA15" s="201">
        <v>0.9</v>
      </c>
      <c r="AB15" s="201">
        <v>0</v>
      </c>
      <c r="AC15" s="201">
        <v>15.81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10.14</v>
      </c>
      <c r="AJ15" s="201">
        <v>0</v>
      </c>
      <c r="AK15" s="201">
        <v>2.1800000000000002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8.2200000000000006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1.17</v>
      </c>
      <c r="K16" s="201">
        <v>0.15</v>
      </c>
      <c r="L16" s="201">
        <v>18.739999999999998</v>
      </c>
      <c r="M16" s="201">
        <v>0.91</v>
      </c>
      <c r="N16" s="201">
        <v>1.17</v>
      </c>
      <c r="O16" s="201">
        <v>0</v>
      </c>
      <c r="P16" s="201">
        <v>1.25</v>
      </c>
      <c r="Q16" s="201">
        <v>0.11</v>
      </c>
      <c r="R16" s="201">
        <v>0.42</v>
      </c>
      <c r="S16" s="201">
        <v>0.26</v>
      </c>
      <c r="T16" s="201">
        <v>0</v>
      </c>
      <c r="U16" s="201">
        <v>2.08</v>
      </c>
      <c r="V16" s="201">
        <v>0.14000000000000001</v>
      </c>
      <c r="W16" s="201">
        <v>0.34</v>
      </c>
      <c r="X16" s="201">
        <v>1.47</v>
      </c>
      <c r="Y16" s="201">
        <v>0</v>
      </c>
      <c r="Z16" s="201">
        <v>1.26</v>
      </c>
      <c r="AA16" s="201">
        <v>0.9</v>
      </c>
      <c r="AB16" s="201">
        <v>0</v>
      </c>
      <c r="AC16" s="201">
        <v>15.81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10.14</v>
      </c>
      <c r="AJ16" s="201">
        <v>0</v>
      </c>
      <c r="AK16" s="201">
        <v>2.1800000000000002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8.2200000000000006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1.17</v>
      </c>
      <c r="K17" s="201">
        <v>0.15</v>
      </c>
      <c r="L17" s="201">
        <v>18.739999999999998</v>
      </c>
      <c r="M17" s="201">
        <v>0.91</v>
      </c>
      <c r="N17" s="201">
        <v>1.17</v>
      </c>
      <c r="O17" s="201">
        <v>0</v>
      </c>
      <c r="P17" s="201">
        <v>1.25</v>
      </c>
      <c r="Q17" s="201">
        <v>0.11</v>
      </c>
      <c r="R17" s="201">
        <v>0.42</v>
      </c>
      <c r="S17" s="201">
        <v>0.26</v>
      </c>
      <c r="T17" s="201">
        <v>0</v>
      </c>
      <c r="U17" s="201">
        <v>2.08</v>
      </c>
      <c r="V17" s="201">
        <v>0.14000000000000001</v>
      </c>
      <c r="W17" s="201">
        <v>0.34</v>
      </c>
      <c r="X17" s="201">
        <v>1.47</v>
      </c>
      <c r="Y17" s="201">
        <v>0</v>
      </c>
      <c r="Z17" s="201">
        <v>1.26</v>
      </c>
      <c r="AA17" s="201">
        <v>0.9</v>
      </c>
      <c r="AB17" s="201">
        <v>0</v>
      </c>
      <c r="AC17" s="201">
        <v>15.81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10.14</v>
      </c>
      <c r="AJ17" s="201">
        <v>0</v>
      </c>
      <c r="AK17" s="201">
        <v>2.1800000000000002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8.2200000000000006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12.78</v>
      </c>
      <c r="K18" s="201">
        <v>4.7</v>
      </c>
      <c r="L18" s="201">
        <v>94.7</v>
      </c>
      <c r="M18" s="201">
        <v>0.91</v>
      </c>
      <c r="N18" s="201">
        <v>1.17</v>
      </c>
      <c r="O18" s="201">
        <v>0</v>
      </c>
      <c r="P18" s="201">
        <v>1.25</v>
      </c>
      <c r="Q18" s="201">
        <v>0.11</v>
      </c>
      <c r="R18" s="201">
        <v>0.42</v>
      </c>
      <c r="S18" s="201">
        <v>0.26</v>
      </c>
      <c r="T18" s="201">
        <v>0</v>
      </c>
      <c r="U18" s="201">
        <v>2.08</v>
      </c>
      <c r="V18" s="201">
        <v>0.14000000000000001</v>
      </c>
      <c r="W18" s="201">
        <v>0.34</v>
      </c>
      <c r="X18" s="201">
        <v>1.47</v>
      </c>
      <c r="Y18" s="201">
        <v>0</v>
      </c>
      <c r="Z18" s="201">
        <v>1.26</v>
      </c>
      <c r="AA18" s="201">
        <v>0.9</v>
      </c>
      <c r="AB18" s="201">
        <v>0</v>
      </c>
      <c r="AC18" s="201">
        <v>15.81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10.14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8.2200000000000006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1.17</v>
      </c>
      <c r="K19" s="201">
        <v>0.15</v>
      </c>
      <c r="L19" s="201">
        <v>18.739999999999998</v>
      </c>
      <c r="M19" s="201">
        <v>0.91</v>
      </c>
      <c r="N19" s="201">
        <v>1.17</v>
      </c>
      <c r="O19" s="201">
        <v>0</v>
      </c>
      <c r="P19" s="201">
        <v>1.25</v>
      </c>
      <c r="Q19" s="201">
        <v>0.11</v>
      </c>
      <c r="R19" s="201">
        <v>0.42</v>
      </c>
      <c r="S19" s="201">
        <v>0.26</v>
      </c>
      <c r="T19" s="201">
        <v>0</v>
      </c>
      <c r="U19" s="201">
        <v>2.08</v>
      </c>
      <c r="V19" s="201">
        <v>0.14000000000000001</v>
      </c>
      <c r="W19" s="201">
        <v>0.34</v>
      </c>
      <c r="X19" s="201">
        <v>1.47</v>
      </c>
      <c r="Y19" s="201">
        <v>0</v>
      </c>
      <c r="Z19" s="201">
        <v>1.26</v>
      </c>
      <c r="AA19" s="201">
        <v>0.9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10.23</v>
      </c>
      <c r="AJ19" s="201">
        <v>0</v>
      </c>
      <c r="AK19" s="201">
        <v>2.1800000000000002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8.2200000000000006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1.17</v>
      </c>
      <c r="K20" s="201">
        <v>0.15</v>
      </c>
      <c r="L20" s="201">
        <v>18.739999999999998</v>
      </c>
      <c r="M20" s="201">
        <v>0.91</v>
      </c>
      <c r="N20" s="201">
        <v>1.17</v>
      </c>
      <c r="O20" s="201">
        <v>0</v>
      </c>
      <c r="P20" s="201">
        <v>1.25</v>
      </c>
      <c r="Q20" s="201">
        <v>0.11</v>
      </c>
      <c r="R20" s="201">
        <v>0.42</v>
      </c>
      <c r="S20" s="201">
        <v>0.26</v>
      </c>
      <c r="T20" s="201">
        <v>0</v>
      </c>
      <c r="U20" s="201">
        <v>2.08</v>
      </c>
      <c r="V20" s="201">
        <v>0.14000000000000001</v>
      </c>
      <c r="W20" s="201">
        <v>0.34</v>
      </c>
      <c r="X20" s="201">
        <v>1.47</v>
      </c>
      <c r="Y20" s="201">
        <v>0</v>
      </c>
      <c r="Z20" s="201">
        <v>1.26</v>
      </c>
      <c r="AA20" s="201">
        <v>0.9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10.23</v>
      </c>
      <c r="AJ20" s="201">
        <v>0</v>
      </c>
      <c r="AK20" s="201">
        <v>2.1800000000000002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8.2200000000000006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1.17</v>
      </c>
      <c r="K21" s="201">
        <v>0.15</v>
      </c>
      <c r="L21" s="201">
        <v>18.739999999999998</v>
      </c>
      <c r="M21" s="201">
        <v>0.91</v>
      </c>
      <c r="N21" s="201">
        <v>1.17</v>
      </c>
      <c r="O21" s="201">
        <v>0</v>
      </c>
      <c r="P21" s="201">
        <v>1.25</v>
      </c>
      <c r="Q21" s="201">
        <v>0.11</v>
      </c>
      <c r="R21" s="201">
        <v>0.42</v>
      </c>
      <c r="S21" s="201">
        <v>0.26</v>
      </c>
      <c r="T21" s="201">
        <v>0</v>
      </c>
      <c r="U21" s="201">
        <v>2.08</v>
      </c>
      <c r="V21" s="201">
        <v>0.14000000000000001</v>
      </c>
      <c r="W21" s="201">
        <v>0.34</v>
      </c>
      <c r="X21" s="201">
        <v>1.47</v>
      </c>
      <c r="Y21" s="201">
        <v>0</v>
      </c>
      <c r="Z21" s="201">
        <v>1.26</v>
      </c>
      <c r="AA21" s="201">
        <v>0.9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5.83</v>
      </c>
      <c r="AJ21" s="201">
        <v>0</v>
      </c>
      <c r="AK21" s="201">
        <v>2.1800000000000002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8.2200000000000006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1.17</v>
      </c>
      <c r="K22" s="201">
        <v>0.15</v>
      </c>
      <c r="L22" s="201">
        <v>18.739999999999998</v>
      </c>
      <c r="M22" s="201">
        <v>0.91</v>
      </c>
      <c r="N22" s="201">
        <v>1.17</v>
      </c>
      <c r="O22" s="201">
        <v>0</v>
      </c>
      <c r="P22" s="201">
        <v>1.25</v>
      </c>
      <c r="Q22" s="201">
        <v>0.11</v>
      </c>
      <c r="R22" s="201">
        <v>0.42</v>
      </c>
      <c r="S22" s="201">
        <v>0.26</v>
      </c>
      <c r="T22" s="201">
        <v>0</v>
      </c>
      <c r="U22" s="201">
        <v>2.08</v>
      </c>
      <c r="V22" s="201">
        <v>0.14000000000000001</v>
      </c>
      <c r="W22" s="201">
        <v>0.34</v>
      </c>
      <c r="X22" s="201">
        <v>1.47</v>
      </c>
      <c r="Y22" s="201">
        <v>0</v>
      </c>
      <c r="Z22" s="201">
        <v>1.26</v>
      </c>
      <c r="AA22" s="201">
        <v>0.9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5.83</v>
      </c>
      <c r="AJ22" s="201">
        <v>0</v>
      </c>
      <c r="AK22" s="201">
        <v>2.1800000000000002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8.2200000000000006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1.17</v>
      </c>
      <c r="K23" s="201">
        <v>0.15</v>
      </c>
      <c r="L23" s="201">
        <v>18.739999999999998</v>
      </c>
      <c r="M23" s="201">
        <v>0.91</v>
      </c>
      <c r="N23" s="201">
        <v>1.17</v>
      </c>
      <c r="O23" s="201">
        <v>0</v>
      </c>
      <c r="P23" s="201">
        <v>1.25</v>
      </c>
      <c r="Q23" s="201">
        <v>0.11</v>
      </c>
      <c r="R23" s="201">
        <v>0.42</v>
      </c>
      <c r="S23" s="201">
        <v>0.26</v>
      </c>
      <c r="T23" s="201">
        <v>0</v>
      </c>
      <c r="U23" s="201">
        <v>2.08</v>
      </c>
      <c r="V23" s="201">
        <v>0.14000000000000001</v>
      </c>
      <c r="W23" s="201">
        <v>0.34</v>
      </c>
      <c r="X23" s="201">
        <v>1.47</v>
      </c>
      <c r="Y23" s="201">
        <v>0</v>
      </c>
      <c r="Z23" s="201">
        <v>1.26</v>
      </c>
      <c r="AA23" s="201">
        <v>0.9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8.2200000000000006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1.17</v>
      </c>
      <c r="K24" s="201">
        <v>0.15</v>
      </c>
      <c r="L24" s="201">
        <v>18.739999999999998</v>
      </c>
      <c r="M24" s="201">
        <v>0.91</v>
      </c>
      <c r="N24" s="201">
        <v>1.17</v>
      </c>
      <c r="O24" s="201">
        <v>0</v>
      </c>
      <c r="P24" s="201">
        <v>1.25</v>
      </c>
      <c r="Q24" s="201">
        <v>0.11</v>
      </c>
      <c r="R24" s="201">
        <v>0.42</v>
      </c>
      <c r="S24" s="201">
        <v>0.26</v>
      </c>
      <c r="T24" s="201">
        <v>0</v>
      </c>
      <c r="U24" s="201">
        <v>2.08</v>
      </c>
      <c r="V24" s="201">
        <v>0.14000000000000001</v>
      </c>
      <c r="W24" s="201">
        <v>0.34</v>
      </c>
      <c r="X24" s="201">
        <v>1.47</v>
      </c>
      <c r="Y24" s="201">
        <v>0</v>
      </c>
      <c r="Z24" s="201">
        <v>1.26</v>
      </c>
      <c r="AA24" s="201">
        <v>0.9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8.2200000000000006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1.17</v>
      </c>
      <c r="K25" s="201">
        <v>0.15</v>
      </c>
      <c r="L25" s="201">
        <v>18.739999999999998</v>
      </c>
      <c r="M25" s="201">
        <v>0.91</v>
      </c>
      <c r="N25" s="201">
        <v>1.17</v>
      </c>
      <c r="O25" s="201">
        <v>0</v>
      </c>
      <c r="P25" s="201">
        <v>1.25</v>
      </c>
      <c r="Q25" s="201">
        <v>0.11</v>
      </c>
      <c r="R25" s="201">
        <v>0.42</v>
      </c>
      <c r="S25" s="201">
        <v>0.26</v>
      </c>
      <c r="T25" s="201">
        <v>0</v>
      </c>
      <c r="U25" s="201">
        <v>2.08</v>
      </c>
      <c r="V25" s="201">
        <v>0.14000000000000001</v>
      </c>
      <c r="W25" s="201">
        <v>0.34</v>
      </c>
      <c r="X25" s="201">
        <v>1.47</v>
      </c>
      <c r="Y25" s="201">
        <v>0</v>
      </c>
      <c r="Z25" s="201">
        <v>1.26</v>
      </c>
      <c r="AA25" s="201">
        <v>0.9</v>
      </c>
      <c r="AB25" s="201">
        <v>0</v>
      </c>
      <c r="AC25" s="201">
        <v>12.92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5.83</v>
      </c>
      <c r="AJ25" s="201">
        <v>0</v>
      </c>
      <c r="AK25" s="201">
        <v>2.1800000000000002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8.2200000000000006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1.17</v>
      </c>
      <c r="K26" s="201">
        <v>0.15</v>
      </c>
      <c r="L26" s="201">
        <v>18.739999999999998</v>
      </c>
      <c r="M26" s="201">
        <v>0.91</v>
      </c>
      <c r="N26" s="201">
        <v>1.17</v>
      </c>
      <c r="O26" s="201">
        <v>0</v>
      </c>
      <c r="P26" s="201">
        <v>1.25</v>
      </c>
      <c r="Q26" s="201">
        <v>0.11</v>
      </c>
      <c r="R26" s="201">
        <v>0.42</v>
      </c>
      <c r="S26" s="201">
        <v>0.26</v>
      </c>
      <c r="T26" s="201">
        <v>0</v>
      </c>
      <c r="U26" s="201">
        <v>2.08</v>
      </c>
      <c r="V26" s="201">
        <v>0.14000000000000001</v>
      </c>
      <c r="W26" s="201">
        <v>0.34</v>
      </c>
      <c r="X26" s="201">
        <v>1.47</v>
      </c>
      <c r="Y26" s="201">
        <v>0</v>
      </c>
      <c r="Z26" s="201">
        <v>1.26</v>
      </c>
      <c r="AA26" s="201">
        <v>0.9</v>
      </c>
      <c r="AB26" s="201">
        <v>0</v>
      </c>
      <c r="AC26" s="201">
        <v>15.55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5.83</v>
      </c>
      <c r="AJ26" s="201">
        <v>0</v>
      </c>
      <c r="AK26" s="201">
        <v>2.17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0.83</v>
      </c>
      <c r="K27" s="201">
        <v>0.15</v>
      </c>
      <c r="L27" s="201">
        <v>18.739999999999998</v>
      </c>
      <c r="M27" s="201">
        <v>0.91</v>
      </c>
      <c r="N27" s="201">
        <v>1.17</v>
      </c>
      <c r="O27" s="201">
        <v>0</v>
      </c>
      <c r="P27" s="201">
        <v>1.25</v>
      </c>
      <c r="Q27" s="201">
        <v>0.11</v>
      </c>
      <c r="R27" s="201">
        <v>0.42</v>
      </c>
      <c r="S27" s="201">
        <v>0.27</v>
      </c>
      <c r="T27" s="201">
        <v>0</v>
      </c>
      <c r="U27" s="201">
        <v>2.08</v>
      </c>
      <c r="V27" s="201">
        <v>0.14000000000000001</v>
      </c>
      <c r="W27" s="201">
        <v>0.34</v>
      </c>
      <c r="X27" s="201">
        <v>1.47</v>
      </c>
      <c r="Y27" s="201">
        <v>0</v>
      </c>
      <c r="Z27" s="201">
        <v>1.26</v>
      </c>
      <c r="AA27" s="201">
        <v>0.9</v>
      </c>
      <c r="AB27" s="201">
        <v>0</v>
      </c>
      <c r="AC27" s="201">
        <v>15.81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10.14</v>
      </c>
      <c r="AJ27" s="201">
        <v>0</v>
      </c>
      <c r="AK27" s="201">
        <v>2.17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0.83</v>
      </c>
      <c r="K28" s="201">
        <v>0.15</v>
      </c>
      <c r="L28" s="201">
        <v>18.739999999999998</v>
      </c>
      <c r="M28" s="201">
        <v>0.91</v>
      </c>
      <c r="N28" s="201">
        <v>1.17</v>
      </c>
      <c r="O28" s="201">
        <v>0</v>
      </c>
      <c r="P28" s="201">
        <v>1.25</v>
      </c>
      <c r="Q28" s="201">
        <v>0.11</v>
      </c>
      <c r="R28" s="201">
        <v>0.42</v>
      </c>
      <c r="S28" s="201">
        <v>0.27</v>
      </c>
      <c r="T28" s="201">
        <v>0</v>
      </c>
      <c r="U28" s="201">
        <v>2.08</v>
      </c>
      <c r="V28" s="201">
        <v>0.14000000000000001</v>
      </c>
      <c r="W28" s="201">
        <v>0.34</v>
      </c>
      <c r="X28" s="201">
        <v>1.47</v>
      </c>
      <c r="Y28" s="201">
        <v>0</v>
      </c>
      <c r="Z28" s="201">
        <v>1.26</v>
      </c>
      <c r="AA28" s="201">
        <v>0.9</v>
      </c>
      <c r="AB28" s="201">
        <v>0</v>
      </c>
      <c r="AC28" s="201">
        <v>15.81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10.14</v>
      </c>
      <c r="AJ28" s="201">
        <v>0</v>
      </c>
      <c r="AK28" s="201">
        <v>2.17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12.44</v>
      </c>
      <c r="K29" s="201">
        <v>4.7</v>
      </c>
      <c r="L29" s="201">
        <v>142.36000000000001</v>
      </c>
      <c r="M29" s="201">
        <v>0.91</v>
      </c>
      <c r="N29" s="201">
        <v>1.17</v>
      </c>
      <c r="O29" s="201">
        <v>0</v>
      </c>
      <c r="P29" s="201">
        <v>1.25</v>
      </c>
      <c r="Q29" s="201">
        <v>0.11</v>
      </c>
      <c r="R29" s="201">
        <v>0.42</v>
      </c>
      <c r="S29" s="201">
        <v>0.27</v>
      </c>
      <c r="T29" s="201">
        <v>0</v>
      </c>
      <c r="U29" s="201">
        <v>2.08</v>
      </c>
      <c r="V29" s="201">
        <v>0.14000000000000001</v>
      </c>
      <c r="W29" s="201">
        <v>0.34</v>
      </c>
      <c r="X29" s="201">
        <v>1.47</v>
      </c>
      <c r="Y29" s="201">
        <v>0</v>
      </c>
      <c r="Z29" s="201">
        <v>1.26</v>
      </c>
      <c r="AA29" s="201">
        <v>0.9</v>
      </c>
      <c r="AB29" s="201">
        <v>0</v>
      </c>
      <c r="AC29" s="201">
        <v>15.81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10.14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12.44</v>
      </c>
      <c r="K30" s="201">
        <v>4.7</v>
      </c>
      <c r="L30" s="201">
        <v>161.71</v>
      </c>
      <c r="M30" s="201">
        <v>0.91</v>
      </c>
      <c r="N30" s="201">
        <v>1.17</v>
      </c>
      <c r="O30" s="201">
        <v>0</v>
      </c>
      <c r="P30" s="201">
        <v>1.25</v>
      </c>
      <c r="Q30" s="201">
        <v>0.11</v>
      </c>
      <c r="R30" s="201">
        <v>0.42</v>
      </c>
      <c r="S30" s="201">
        <v>0.27</v>
      </c>
      <c r="T30" s="201">
        <v>0</v>
      </c>
      <c r="U30" s="201">
        <v>2.08</v>
      </c>
      <c r="V30" s="201">
        <v>0.14000000000000001</v>
      </c>
      <c r="W30" s="201">
        <v>0.34</v>
      </c>
      <c r="X30" s="201">
        <v>1.47</v>
      </c>
      <c r="Y30" s="201">
        <v>0</v>
      </c>
      <c r="Z30" s="201">
        <v>1.26</v>
      </c>
      <c r="AA30" s="201">
        <v>0.9</v>
      </c>
      <c r="AB30" s="201">
        <v>0</v>
      </c>
      <c r="AC30" s="201">
        <v>14.8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10.14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12.44</v>
      </c>
      <c r="K31" s="201">
        <v>4.7</v>
      </c>
      <c r="L31" s="201">
        <v>162.43</v>
      </c>
      <c r="M31" s="201">
        <v>0.91</v>
      </c>
      <c r="N31" s="201">
        <v>1.17</v>
      </c>
      <c r="O31" s="201">
        <v>0</v>
      </c>
      <c r="P31" s="201">
        <v>1.25</v>
      </c>
      <c r="Q31" s="201">
        <v>0.11</v>
      </c>
      <c r="R31" s="201">
        <v>0.42</v>
      </c>
      <c r="S31" s="201">
        <v>0.27</v>
      </c>
      <c r="T31" s="201">
        <v>0</v>
      </c>
      <c r="U31" s="201">
        <v>2.08</v>
      </c>
      <c r="V31" s="201">
        <v>0.14000000000000001</v>
      </c>
      <c r="W31" s="201">
        <v>0.34</v>
      </c>
      <c r="X31" s="201">
        <v>1.47</v>
      </c>
      <c r="Y31" s="201">
        <v>0</v>
      </c>
      <c r="Z31" s="201">
        <v>1.26</v>
      </c>
      <c r="AA31" s="201">
        <v>0.9</v>
      </c>
      <c r="AB31" s="201">
        <v>0</v>
      </c>
      <c r="AC31" s="201">
        <v>15.81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10.14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12.44</v>
      </c>
      <c r="K32" s="201">
        <v>4.7</v>
      </c>
      <c r="L32" s="201">
        <v>268.87</v>
      </c>
      <c r="M32" s="201">
        <v>0.91</v>
      </c>
      <c r="N32" s="201">
        <v>1.17</v>
      </c>
      <c r="O32" s="201">
        <v>0</v>
      </c>
      <c r="P32" s="201">
        <v>1.25</v>
      </c>
      <c r="Q32" s="201">
        <v>0.11</v>
      </c>
      <c r="R32" s="201">
        <v>0.42</v>
      </c>
      <c r="S32" s="201">
        <v>0.27</v>
      </c>
      <c r="T32" s="201">
        <v>0</v>
      </c>
      <c r="U32" s="201">
        <v>2.08</v>
      </c>
      <c r="V32" s="201">
        <v>0.14000000000000001</v>
      </c>
      <c r="W32" s="201">
        <v>0.34</v>
      </c>
      <c r="X32" s="201">
        <v>1.47</v>
      </c>
      <c r="Y32" s="201">
        <v>0</v>
      </c>
      <c r="Z32" s="201">
        <v>1.26</v>
      </c>
      <c r="AA32" s="201">
        <v>0.9</v>
      </c>
      <c r="AB32" s="201">
        <v>0</v>
      </c>
      <c r="AC32" s="201">
        <v>15.81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7.73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12.44</v>
      </c>
      <c r="K33" s="201">
        <v>1.78</v>
      </c>
      <c r="L33" s="201">
        <v>268.87</v>
      </c>
      <c r="M33" s="201">
        <v>0.91</v>
      </c>
      <c r="N33" s="201">
        <v>1.17</v>
      </c>
      <c r="O33" s="201">
        <v>0</v>
      </c>
      <c r="P33" s="201">
        <v>1.25</v>
      </c>
      <c r="Q33" s="201">
        <v>0.11</v>
      </c>
      <c r="R33" s="201">
        <v>0.42</v>
      </c>
      <c r="S33" s="201">
        <v>0.27</v>
      </c>
      <c r="T33" s="201">
        <v>0</v>
      </c>
      <c r="U33" s="201">
        <v>2.08</v>
      </c>
      <c r="V33" s="201">
        <v>0.14000000000000001</v>
      </c>
      <c r="W33" s="201">
        <v>0.34</v>
      </c>
      <c r="X33" s="201">
        <v>1.47</v>
      </c>
      <c r="Y33" s="201">
        <v>0</v>
      </c>
      <c r="Z33" s="201">
        <v>1.26</v>
      </c>
      <c r="AA33" s="201">
        <v>0.9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5.83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12.44</v>
      </c>
      <c r="K34" s="201">
        <v>4.7</v>
      </c>
      <c r="L34" s="201">
        <v>268.87</v>
      </c>
      <c r="M34" s="201">
        <v>0.91</v>
      </c>
      <c r="N34" s="201">
        <v>1.17</v>
      </c>
      <c r="O34" s="201">
        <v>0</v>
      </c>
      <c r="P34" s="201">
        <v>1.25</v>
      </c>
      <c r="Q34" s="201">
        <v>0.11</v>
      </c>
      <c r="R34" s="201">
        <v>0.42</v>
      </c>
      <c r="S34" s="201">
        <v>0.27</v>
      </c>
      <c r="T34" s="201">
        <v>0</v>
      </c>
      <c r="U34" s="201">
        <v>2.08</v>
      </c>
      <c r="V34" s="201">
        <v>0.14000000000000001</v>
      </c>
      <c r="W34" s="201">
        <v>0.1</v>
      </c>
      <c r="X34" s="201">
        <v>1.47</v>
      </c>
      <c r="Y34" s="201">
        <v>0</v>
      </c>
      <c r="Z34" s="201">
        <v>1.26</v>
      </c>
      <c r="AA34" s="201">
        <v>0.9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5.83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12.44</v>
      </c>
      <c r="K35" s="201">
        <v>4.7</v>
      </c>
      <c r="L35" s="201">
        <v>268.87</v>
      </c>
      <c r="M35" s="201">
        <v>0.91</v>
      </c>
      <c r="N35" s="201">
        <v>1.17</v>
      </c>
      <c r="O35" s="201">
        <v>0</v>
      </c>
      <c r="P35" s="201">
        <v>1.25</v>
      </c>
      <c r="Q35" s="201">
        <v>0.11</v>
      </c>
      <c r="R35" s="201">
        <v>0.42</v>
      </c>
      <c r="S35" s="201">
        <v>0.27</v>
      </c>
      <c r="T35" s="201">
        <v>0</v>
      </c>
      <c r="U35" s="201">
        <v>2.08</v>
      </c>
      <c r="V35" s="201">
        <v>0</v>
      </c>
      <c r="W35" s="201">
        <v>0.1</v>
      </c>
      <c r="X35" s="201">
        <v>1.47</v>
      </c>
      <c r="Y35" s="201">
        <v>0</v>
      </c>
      <c r="Z35" s="201">
        <v>1.26</v>
      </c>
      <c r="AA35" s="201">
        <v>0.9</v>
      </c>
      <c r="AB35" s="201">
        <v>0</v>
      </c>
      <c r="AC35" s="201">
        <v>12.94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5.83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12.44</v>
      </c>
      <c r="K36" s="201">
        <v>4.7</v>
      </c>
      <c r="L36" s="201">
        <v>268.87</v>
      </c>
      <c r="M36" s="201">
        <v>0.91</v>
      </c>
      <c r="N36" s="201">
        <v>1.17</v>
      </c>
      <c r="O36" s="201">
        <v>0</v>
      </c>
      <c r="P36" s="201">
        <v>1.25</v>
      </c>
      <c r="Q36" s="201">
        <v>0.11</v>
      </c>
      <c r="R36" s="201">
        <v>0.42</v>
      </c>
      <c r="S36" s="201">
        <v>0.27</v>
      </c>
      <c r="T36" s="201">
        <v>0</v>
      </c>
      <c r="U36" s="201">
        <v>2.08</v>
      </c>
      <c r="V36" s="201">
        <v>0</v>
      </c>
      <c r="W36" s="201">
        <v>0.1</v>
      </c>
      <c r="X36" s="201">
        <v>1.47</v>
      </c>
      <c r="Y36" s="201">
        <v>0</v>
      </c>
      <c r="Z36" s="201">
        <v>1.26</v>
      </c>
      <c r="AA36" s="201">
        <v>0.9</v>
      </c>
      <c r="AB36" s="201">
        <v>0</v>
      </c>
      <c r="AC36" s="201">
        <v>12.92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5.83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12.44</v>
      </c>
      <c r="K37" s="201">
        <v>4.7</v>
      </c>
      <c r="L37" s="201">
        <v>268.87</v>
      </c>
      <c r="M37" s="201">
        <v>0.91</v>
      </c>
      <c r="N37" s="201">
        <v>1.17</v>
      </c>
      <c r="O37" s="201">
        <v>0</v>
      </c>
      <c r="P37" s="201">
        <v>1.25</v>
      </c>
      <c r="Q37" s="201">
        <v>0.11</v>
      </c>
      <c r="R37" s="201">
        <v>0.42</v>
      </c>
      <c r="S37" s="201">
        <v>0.27</v>
      </c>
      <c r="T37" s="201">
        <v>0</v>
      </c>
      <c r="U37" s="201">
        <v>2.08</v>
      </c>
      <c r="V37" s="201">
        <v>0</v>
      </c>
      <c r="W37" s="201">
        <v>0.1</v>
      </c>
      <c r="X37" s="201">
        <v>1.47</v>
      </c>
      <c r="Y37" s="201">
        <v>0</v>
      </c>
      <c r="Z37" s="201">
        <v>1.26</v>
      </c>
      <c r="AA37" s="201">
        <v>0.9</v>
      </c>
      <c r="AB37" s="201">
        <v>0</v>
      </c>
      <c r="AC37" s="201">
        <v>12.92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5.83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12.44</v>
      </c>
      <c r="K38" s="201">
        <v>4.7</v>
      </c>
      <c r="L38" s="201">
        <v>268.87</v>
      </c>
      <c r="M38" s="201">
        <v>0.91</v>
      </c>
      <c r="N38" s="201">
        <v>1.17</v>
      </c>
      <c r="O38" s="201">
        <v>0</v>
      </c>
      <c r="P38" s="201">
        <v>1.25</v>
      </c>
      <c r="Q38" s="201">
        <v>0.11</v>
      </c>
      <c r="R38" s="201">
        <v>0.42</v>
      </c>
      <c r="S38" s="201">
        <v>0.27</v>
      </c>
      <c r="T38" s="201">
        <v>0</v>
      </c>
      <c r="U38" s="201">
        <v>2.08</v>
      </c>
      <c r="V38" s="201">
        <v>0</v>
      </c>
      <c r="W38" s="201">
        <v>0.1</v>
      </c>
      <c r="X38" s="201">
        <v>1.47</v>
      </c>
      <c r="Y38" s="201">
        <v>0</v>
      </c>
      <c r="Z38" s="201">
        <v>1.26</v>
      </c>
      <c r="AA38" s="201">
        <v>0.9</v>
      </c>
      <c r="AB38" s="201">
        <v>0</v>
      </c>
      <c r="AC38" s="201">
        <v>12.92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5.83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12.44</v>
      </c>
      <c r="K39" s="201">
        <v>4.7</v>
      </c>
      <c r="L39" s="201">
        <v>268.87</v>
      </c>
      <c r="M39" s="201">
        <v>0.91</v>
      </c>
      <c r="N39" s="201">
        <v>1.17</v>
      </c>
      <c r="O39" s="201">
        <v>0</v>
      </c>
      <c r="P39" s="201">
        <v>1.25</v>
      </c>
      <c r="Q39" s="201">
        <v>0.11</v>
      </c>
      <c r="R39" s="201">
        <v>0.42</v>
      </c>
      <c r="S39" s="201">
        <v>0.27</v>
      </c>
      <c r="T39" s="201">
        <v>0</v>
      </c>
      <c r="U39" s="201">
        <v>2.08</v>
      </c>
      <c r="V39" s="201">
        <v>0</v>
      </c>
      <c r="W39" s="201">
        <v>0.1</v>
      </c>
      <c r="X39" s="201">
        <v>1.47</v>
      </c>
      <c r="Y39" s="201">
        <v>0</v>
      </c>
      <c r="Z39" s="201">
        <v>1.26</v>
      </c>
      <c r="AA39" s="201">
        <v>0.9</v>
      </c>
      <c r="AB39" s="201">
        <v>0</v>
      </c>
      <c r="AC39" s="201">
        <v>12.92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5.83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12.44</v>
      </c>
      <c r="K40" s="201">
        <v>4.7</v>
      </c>
      <c r="L40" s="201">
        <v>268.87</v>
      </c>
      <c r="M40" s="201">
        <v>0.91</v>
      </c>
      <c r="N40" s="201">
        <v>1.17</v>
      </c>
      <c r="O40" s="201">
        <v>0</v>
      </c>
      <c r="P40" s="201">
        <v>1.25</v>
      </c>
      <c r="Q40" s="201">
        <v>0.11</v>
      </c>
      <c r="R40" s="201">
        <v>0.42</v>
      </c>
      <c r="S40" s="201">
        <v>0.27</v>
      </c>
      <c r="T40" s="201">
        <v>0</v>
      </c>
      <c r="U40" s="201">
        <v>2.08</v>
      </c>
      <c r="V40" s="201">
        <v>0</v>
      </c>
      <c r="W40" s="201">
        <v>0.1</v>
      </c>
      <c r="X40" s="201">
        <v>1.47</v>
      </c>
      <c r="Y40" s="201">
        <v>0</v>
      </c>
      <c r="Z40" s="201">
        <v>1.26</v>
      </c>
      <c r="AA40" s="201">
        <v>0.9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5.83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12.44</v>
      </c>
      <c r="K41" s="201">
        <v>4.7</v>
      </c>
      <c r="L41" s="201">
        <v>268.87</v>
      </c>
      <c r="M41" s="201">
        <v>0.91</v>
      </c>
      <c r="N41" s="201">
        <v>1.17</v>
      </c>
      <c r="O41" s="201">
        <v>0</v>
      </c>
      <c r="P41" s="201">
        <v>1.25</v>
      </c>
      <c r="Q41" s="201">
        <v>0.11</v>
      </c>
      <c r="R41" s="201">
        <v>0.42</v>
      </c>
      <c r="S41" s="201">
        <v>0.27</v>
      </c>
      <c r="T41" s="201">
        <v>0</v>
      </c>
      <c r="U41" s="201">
        <v>2.08</v>
      </c>
      <c r="V41" s="201">
        <v>0</v>
      </c>
      <c r="W41" s="201">
        <v>0.1</v>
      </c>
      <c r="X41" s="201">
        <v>1.47</v>
      </c>
      <c r="Y41" s="201">
        <v>0</v>
      </c>
      <c r="Z41" s="201">
        <v>1.26</v>
      </c>
      <c r="AA41" s="201">
        <v>0.9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5.83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12.44</v>
      </c>
      <c r="K42" s="201">
        <v>4.7</v>
      </c>
      <c r="L42" s="201">
        <v>268.87</v>
      </c>
      <c r="M42" s="201">
        <v>0.91</v>
      </c>
      <c r="N42" s="201">
        <v>1.17</v>
      </c>
      <c r="O42" s="201">
        <v>0</v>
      </c>
      <c r="P42" s="201">
        <v>1.25</v>
      </c>
      <c r="Q42" s="201">
        <v>0.11</v>
      </c>
      <c r="R42" s="201">
        <v>0.42</v>
      </c>
      <c r="S42" s="201">
        <v>0.27</v>
      </c>
      <c r="T42" s="201">
        <v>0</v>
      </c>
      <c r="U42" s="201">
        <v>2.08</v>
      </c>
      <c r="V42" s="201">
        <v>0.12</v>
      </c>
      <c r="W42" s="201">
        <v>0.1</v>
      </c>
      <c r="X42" s="201">
        <v>1.47</v>
      </c>
      <c r="Y42" s="201">
        <v>0</v>
      </c>
      <c r="Z42" s="201">
        <v>1.26</v>
      </c>
      <c r="AA42" s="201">
        <v>0.9</v>
      </c>
      <c r="AB42" s="201">
        <v>0</v>
      </c>
      <c r="AC42" s="201">
        <v>12.92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5.83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12.44</v>
      </c>
      <c r="K43" s="201">
        <v>4.7</v>
      </c>
      <c r="L43" s="201">
        <v>268.87</v>
      </c>
      <c r="M43" s="201">
        <v>0.91</v>
      </c>
      <c r="N43" s="201">
        <v>1.17</v>
      </c>
      <c r="O43" s="201">
        <v>0</v>
      </c>
      <c r="P43" s="201">
        <v>1.25</v>
      </c>
      <c r="Q43" s="201">
        <v>0.11</v>
      </c>
      <c r="R43" s="201">
        <v>0.42</v>
      </c>
      <c r="S43" s="201">
        <v>0.27</v>
      </c>
      <c r="T43" s="201">
        <v>0</v>
      </c>
      <c r="U43" s="201">
        <v>2.08</v>
      </c>
      <c r="V43" s="201">
        <v>0.12</v>
      </c>
      <c r="W43" s="201">
        <v>0.1</v>
      </c>
      <c r="X43" s="201">
        <v>1.47</v>
      </c>
      <c r="Y43" s="201">
        <v>0</v>
      </c>
      <c r="Z43" s="201">
        <v>1.26</v>
      </c>
      <c r="AA43" s="201">
        <v>0.9</v>
      </c>
      <c r="AB43" s="201">
        <v>0</v>
      </c>
      <c r="AC43" s="201">
        <v>13.18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4.87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12.44</v>
      </c>
      <c r="K44" s="201">
        <v>4.7</v>
      </c>
      <c r="L44" s="201">
        <v>191.46</v>
      </c>
      <c r="M44" s="201">
        <v>0.91</v>
      </c>
      <c r="N44" s="201">
        <v>1.17</v>
      </c>
      <c r="O44" s="201">
        <v>0</v>
      </c>
      <c r="P44" s="201">
        <v>1.25</v>
      </c>
      <c r="Q44" s="201">
        <v>0.11</v>
      </c>
      <c r="R44" s="201">
        <v>0.42</v>
      </c>
      <c r="S44" s="201">
        <v>0.27</v>
      </c>
      <c r="T44" s="201">
        <v>0</v>
      </c>
      <c r="U44" s="201">
        <v>2.08</v>
      </c>
      <c r="V44" s="201">
        <v>0.12</v>
      </c>
      <c r="W44" s="201">
        <v>0.1</v>
      </c>
      <c r="X44" s="201">
        <v>1.47</v>
      </c>
      <c r="Y44" s="201">
        <v>0</v>
      </c>
      <c r="Z44" s="201">
        <v>1.26</v>
      </c>
      <c r="AA44" s="201">
        <v>0.9</v>
      </c>
      <c r="AB44" s="201">
        <v>0</v>
      </c>
      <c r="AC44" s="201">
        <v>13.18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4.87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12.44</v>
      </c>
      <c r="K45" s="201">
        <v>4.7</v>
      </c>
      <c r="L45" s="201">
        <v>239.84</v>
      </c>
      <c r="M45" s="201">
        <v>0.91</v>
      </c>
      <c r="N45" s="201">
        <v>1.17</v>
      </c>
      <c r="O45" s="201">
        <v>0</v>
      </c>
      <c r="P45" s="201">
        <v>1.25</v>
      </c>
      <c r="Q45" s="201">
        <v>0.11</v>
      </c>
      <c r="R45" s="201">
        <v>0.42</v>
      </c>
      <c r="S45" s="201">
        <v>0.27</v>
      </c>
      <c r="T45" s="201">
        <v>0</v>
      </c>
      <c r="U45" s="201">
        <v>2.08</v>
      </c>
      <c r="V45" s="201">
        <v>0.12</v>
      </c>
      <c r="W45" s="201">
        <v>0.34</v>
      </c>
      <c r="X45" s="201">
        <v>1.47</v>
      </c>
      <c r="Y45" s="201">
        <v>0</v>
      </c>
      <c r="Z45" s="201">
        <v>1.26</v>
      </c>
      <c r="AA45" s="201">
        <v>0.9</v>
      </c>
      <c r="AB45" s="201">
        <v>0</v>
      </c>
      <c r="AC45" s="201">
        <v>13.18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4.87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12.44</v>
      </c>
      <c r="K46" s="201">
        <v>4.7</v>
      </c>
      <c r="L46" s="201">
        <v>239.84</v>
      </c>
      <c r="M46" s="201">
        <v>0.91</v>
      </c>
      <c r="N46" s="201">
        <v>1.17</v>
      </c>
      <c r="O46" s="201">
        <v>0</v>
      </c>
      <c r="P46" s="201">
        <v>1.25</v>
      </c>
      <c r="Q46" s="201">
        <v>0.11</v>
      </c>
      <c r="R46" s="201">
        <v>0.42</v>
      </c>
      <c r="S46" s="201">
        <v>0.27</v>
      </c>
      <c r="T46" s="201">
        <v>0</v>
      </c>
      <c r="U46" s="201">
        <v>2.08</v>
      </c>
      <c r="V46" s="201">
        <v>0.12</v>
      </c>
      <c r="W46" s="201">
        <v>0.34</v>
      </c>
      <c r="X46" s="201">
        <v>1.47</v>
      </c>
      <c r="Y46" s="201">
        <v>0</v>
      </c>
      <c r="Z46" s="201">
        <v>1.26</v>
      </c>
      <c r="AA46" s="201">
        <v>0.9</v>
      </c>
      <c r="AB46" s="201">
        <v>0</v>
      </c>
      <c r="AC46" s="201">
        <v>13.18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4.87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12.44</v>
      </c>
      <c r="K47" s="201">
        <v>4.7</v>
      </c>
      <c r="L47" s="201">
        <v>191.46</v>
      </c>
      <c r="M47" s="201">
        <v>0.91</v>
      </c>
      <c r="N47" s="201">
        <v>1.17</v>
      </c>
      <c r="O47" s="201">
        <v>0</v>
      </c>
      <c r="P47" s="201">
        <v>1.25</v>
      </c>
      <c r="Q47" s="201">
        <v>0.11</v>
      </c>
      <c r="R47" s="201">
        <v>0.42</v>
      </c>
      <c r="S47" s="201">
        <v>0.27</v>
      </c>
      <c r="T47" s="201">
        <v>0</v>
      </c>
      <c r="U47" s="201">
        <v>2.08</v>
      </c>
      <c r="V47" s="201">
        <v>0.12</v>
      </c>
      <c r="W47" s="201">
        <v>0.34</v>
      </c>
      <c r="X47" s="201">
        <v>1.47</v>
      </c>
      <c r="Y47" s="201">
        <v>0</v>
      </c>
      <c r="Z47" s="201">
        <v>1.26</v>
      </c>
      <c r="AA47" s="201">
        <v>0.9</v>
      </c>
      <c r="AB47" s="201">
        <v>0</v>
      </c>
      <c r="AC47" s="201">
        <v>13.18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4.87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12.44</v>
      </c>
      <c r="K48" s="201">
        <v>4.7</v>
      </c>
      <c r="L48" s="201">
        <v>181.79</v>
      </c>
      <c r="M48" s="201">
        <v>0.91</v>
      </c>
      <c r="N48" s="201">
        <v>1.17</v>
      </c>
      <c r="O48" s="201">
        <v>0</v>
      </c>
      <c r="P48" s="201">
        <v>1.25</v>
      </c>
      <c r="Q48" s="201">
        <v>0.11</v>
      </c>
      <c r="R48" s="201">
        <v>0.42</v>
      </c>
      <c r="S48" s="201">
        <v>0.27</v>
      </c>
      <c r="T48" s="201">
        <v>0</v>
      </c>
      <c r="U48" s="201">
        <v>2.08</v>
      </c>
      <c r="V48" s="201">
        <v>0.12</v>
      </c>
      <c r="W48" s="201">
        <v>0.34</v>
      </c>
      <c r="X48" s="201">
        <v>1.47</v>
      </c>
      <c r="Y48" s="201">
        <v>0</v>
      </c>
      <c r="Z48" s="201">
        <v>1.26</v>
      </c>
      <c r="AA48" s="201">
        <v>0.9</v>
      </c>
      <c r="AB48" s="201">
        <v>0</v>
      </c>
      <c r="AC48" s="201">
        <v>13.18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4.87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12.44</v>
      </c>
      <c r="K49" s="201">
        <v>4.7</v>
      </c>
      <c r="L49" s="201">
        <v>162.44</v>
      </c>
      <c r="M49" s="201">
        <v>0.91</v>
      </c>
      <c r="N49" s="201">
        <v>1.17</v>
      </c>
      <c r="O49" s="201">
        <v>0</v>
      </c>
      <c r="P49" s="201">
        <v>1.25</v>
      </c>
      <c r="Q49" s="201">
        <v>0.11</v>
      </c>
      <c r="R49" s="201">
        <v>0.42</v>
      </c>
      <c r="S49" s="201">
        <v>0.27</v>
      </c>
      <c r="T49" s="201">
        <v>0</v>
      </c>
      <c r="U49" s="201">
        <v>2.08</v>
      </c>
      <c r="V49" s="201">
        <v>0.12</v>
      </c>
      <c r="W49" s="201">
        <v>0.33</v>
      </c>
      <c r="X49" s="201">
        <v>0.98</v>
      </c>
      <c r="Y49" s="201">
        <v>0</v>
      </c>
      <c r="Z49" s="201">
        <v>1.26</v>
      </c>
      <c r="AA49" s="201">
        <v>0.9</v>
      </c>
      <c r="AB49" s="201">
        <v>0</v>
      </c>
      <c r="AC49" s="201">
        <v>13.18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4.87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12.44</v>
      </c>
      <c r="K50" s="201">
        <v>4.7</v>
      </c>
      <c r="L50" s="201">
        <v>162.44</v>
      </c>
      <c r="M50" s="201">
        <v>0.91</v>
      </c>
      <c r="N50" s="201">
        <v>1.17</v>
      </c>
      <c r="O50" s="201">
        <v>0</v>
      </c>
      <c r="P50" s="201">
        <v>1.25</v>
      </c>
      <c r="Q50" s="201">
        <v>0.11</v>
      </c>
      <c r="R50" s="201">
        <v>0.42</v>
      </c>
      <c r="S50" s="201">
        <v>0.27</v>
      </c>
      <c r="T50" s="201">
        <v>0</v>
      </c>
      <c r="U50" s="201">
        <v>2.08</v>
      </c>
      <c r="V50" s="201">
        <v>0.12</v>
      </c>
      <c r="W50" s="201">
        <v>0.33</v>
      </c>
      <c r="X50" s="201">
        <v>0.98</v>
      </c>
      <c r="Y50" s="201">
        <v>0</v>
      </c>
      <c r="Z50" s="201">
        <v>1.26</v>
      </c>
      <c r="AA50" s="201">
        <v>0.9</v>
      </c>
      <c r="AB50" s="201">
        <v>0</v>
      </c>
      <c r="AC50" s="201">
        <v>16.34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8.3800000000000008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12.44</v>
      </c>
      <c r="K51" s="201">
        <v>4.7</v>
      </c>
      <c r="L51" s="201">
        <v>143.08000000000001</v>
      </c>
      <c r="M51" s="201">
        <v>0.91</v>
      </c>
      <c r="N51" s="201">
        <v>1.17</v>
      </c>
      <c r="O51" s="201">
        <v>0</v>
      </c>
      <c r="P51" s="201">
        <v>1.25</v>
      </c>
      <c r="Q51" s="201">
        <v>0.11</v>
      </c>
      <c r="R51" s="201">
        <v>0.42</v>
      </c>
      <c r="S51" s="201">
        <v>0.27</v>
      </c>
      <c r="T51" s="201">
        <v>0</v>
      </c>
      <c r="U51" s="201">
        <v>2.08</v>
      </c>
      <c r="V51" s="201">
        <v>0.12</v>
      </c>
      <c r="W51" s="201">
        <v>0.33</v>
      </c>
      <c r="X51" s="201">
        <v>0.98</v>
      </c>
      <c r="Y51" s="201">
        <v>0</v>
      </c>
      <c r="Z51" s="201">
        <v>1.26</v>
      </c>
      <c r="AA51" s="201">
        <v>0.9</v>
      </c>
      <c r="AB51" s="201">
        <v>0</v>
      </c>
      <c r="AC51" s="201">
        <v>16.600000000000001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6.61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12.44</v>
      </c>
      <c r="K52" s="201">
        <v>4.7</v>
      </c>
      <c r="L52" s="201">
        <v>114.06</v>
      </c>
      <c r="M52" s="201">
        <v>0.91</v>
      </c>
      <c r="N52" s="201">
        <v>1.17</v>
      </c>
      <c r="O52" s="201">
        <v>0</v>
      </c>
      <c r="P52" s="201">
        <v>1.25</v>
      </c>
      <c r="Q52" s="201">
        <v>0.11</v>
      </c>
      <c r="R52" s="201">
        <v>0.42</v>
      </c>
      <c r="S52" s="201">
        <v>0.27</v>
      </c>
      <c r="T52" s="201">
        <v>0</v>
      </c>
      <c r="U52" s="201">
        <v>2.08</v>
      </c>
      <c r="V52" s="201">
        <v>0.12</v>
      </c>
      <c r="W52" s="201">
        <v>0.33</v>
      </c>
      <c r="X52" s="201">
        <v>0.98</v>
      </c>
      <c r="Y52" s="201">
        <v>0</v>
      </c>
      <c r="Z52" s="201">
        <v>1.26</v>
      </c>
      <c r="AA52" s="201">
        <v>0.9</v>
      </c>
      <c r="AB52" s="201">
        <v>0</v>
      </c>
      <c r="AC52" s="201">
        <v>16.600000000000001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6.61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12.44</v>
      </c>
      <c r="K53" s="201">
        <v>4.7</v>
      </c>
      <c r="L53" s="201">
        <v>56</v>
      </c>
      <c r="M53" s="201">
        <v>0.91</v>
      </c>
      <c r="N53" s="201">
        <v>1.17</v>
      </c>
      <c r="O53" s="201">
        <v>0</v>
      </c>
      <c r="P53" s="201">
        <v>1.25</v>
      </c>
      <c r="Q53" s="201">
        <v>0.11</v>
      </c>
      <c r="R53" s="201">
        <v>0.42</v>
      </c>
      <c r="S53" s="201">
        <v>0.27</v>
      </c>
      <c r="T53" s="201">
        <v>0</v>
      </c>
      <c r="U53" s="201">
        <v>2.08</v>
      </c>
      <c r="V53" s="201">
        <v>0.12</v>
      </c>
      <c r="W53" s="201">
        <v>0.33</v>
      </c>
      <c r="X53" s="201">
        <v>0.98</v>
      </c>
      <c r="Y53" s="201">
        <v>0</v>
      </c>
      <c r="Z53" s="201">
        <v>1.26</v>
      </c>
      <c r="AA53" s="201">
        <v>0.9</v>
      </c>
      <c r="AB53" s="201">
        <v>0</v>
      </c>
      <c r="AC53" s="201">
        <v>16.600000000000001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6.61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12.44</v>
      </c>
      <c r="K54" s="201">
        <v>4.7</v>
      </c>
      <c r="L54" s="201">
        <v>133.41</v>
      </c>
      <c r="M54" s="201">
        <v>0.91</v>
      </c>
      <c r="N54" s="201">
        <v>1.17</v>
      </c>
      <c r="O54" s="201">
        <v>0</v>
      </c>
      <c r="P54" s="201">
        <v>1.25</v>
      </c>
      <c r="Q54" s="201">
        <v>0.11</v>
      </c>
      <c r="R54" s="201">
        <v>0.42</v>
      </c>
      <c r="S54" s="201">
        <v>0.27</v>
      </c>
      <c r="T54" s="201">
        <v>0</v>
      </c>
      <c r="U54" s="201">
        <v>2.08</v>
      </c>
      <c r="V54" s="201">
        <v>0.12</v>
      </c>
      <c r="W54" s="201">
        <v>0.33</v>
      </c>
      <c r="X54" s="201">
        <v>0.98</v>
      </c>
      <c r="Y54" s="201">
        <v>0</v>
      </c>
      <c r="Z54" s="201">
        <v>1.26</v>
      </c>
      <c r="AA54" s="201">
        <v>0.9</v>
      </c>
      <c r="AB54" s="201">
        <v>0</v>
      </c>
      <c r="AC54" s="201">
        <v>16.600000000000001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6.61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12.44</v>
      </c>
      <c r="K55" s="201">
        <v>4.7</v>
      </c>
      <c r="L55" s="201">
        <v>210.82</v>
      </c>
      <c r="M55" s="201">
        <v>0.91</v>
      </c>
      <c r="N55" s="201">
        <v>1.17</v>
      </c>
      <c r="O55" s="201">
        <v>0</v>
      </c>
      <c r="P55" s="201">
        <v>1.25</v>
      </c>
      <c r="Q55" s="201">
        <v>0.11</v>
      </c>
      <c r="R55" s="201">
        <v>0.42</v>
      </c>
      <c r="S55" s="201">
        <v>0.27</v>
      </c>
      <c r="T55" s="201">
        <v>0</v>
      </c>
      <c r="U55" s="201">
        <v>2.08</v>
      </c>
      <c r="V55" s="201">
        <v>0.12</v>
      </c>
      <c r="W55" s="201">
        <v>0.33</v>
      </c>
      <c r="X55" s="201">
        <v>0.98</v>
      </c>
      <c r="Y55" s="201">
        <v>0</v>
      </c>
      <c r="Z55" s="201">
        <v>1.26</v>
      </c>
      <c r="AA55" s="201">
        <v>0.9</v>
      </c>
      <c r="AB55" s="201">
        <v>0</v>
      </c>
      <c r="AC55" s="201">
        <v>13.49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3.94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12.44</v>
      </c>
      <c r="K56" s="201">
        <v>4.7</v>
      </c>
      <c r="L56" s="201">
        <v>191.46</v>
      </c>
      <c r="M56" s="201">
        <v>0.91</v>
      </c>
      <c r="N56" s="201">
        <v>1.17</v>
      </c>
      <c r="O56" s="201">
        <v>0</v>
      </c>
      <c r="P56" s="201">
        <v>1.25</v>
      </c>
      <c r="Q56" s="201">
        <v>0.11</v>
      </c>
      <c r="R56" s="201">
        <v>0.42</v>
      </c>
      <c r="S56" s="201">
        <v>0.27</v>
      </c>
      <c r="T56" s="201">
        <v>0</v>
      </c>
      <c r="U56" s="201">
        <v>2.08</v>
      </c>
      <c r="V56" s="201">
        <v>0.12</v>
      </c>
      <c r="W56" s="201">
        <v>0.33</v>
      </c>
      <c r="X56" s="201">
        <v>0.98</v>
      </c>
      <c r="Y56" s="201">
        <v>0</v>
      </c>
      <c r="Z56" s="201">
        <v>1.26</v>
      </c>
      <c r="AA56" s="201">
        <v>0.9</v>
      </c>
      <c r="AB56" s="201">
        <v>0</v>
      </c>
      <c r="AC56" s="201">
        <v>13.49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3.94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12.44</v>
      </c>
      <c r="K57" s="201">
        <v>4.7</v>
      </c>
      <c r="L57" s="201">
        <v>143.08000000000001</v>
      </c>
      <c r="M57" s="201">
        <v>0.91</v>
      </c>
      <c r="N57" s="201">
        <v>1.17</v>
      </c>
      <c r="O57" s="201">
        <v>0</v>
      </c>
      <c r="P57" s="201">
        <v>1.25</v>
      </c>
      <c r="Q57" s="201">
        <v>0.11</v>
      </c>
      <c r="R57" s="201">
        <v>0.42</v>
      </c>
      <c r="S57" s="201">
        <v>0.27</v>
      </c>
      <c r="T57" s="201">
        <v>0</v>
      </c>
      <c r="U57" s="201">
        <v>2.08</v>
      </c>
      <c r="V57" s="201">
        <v>0.12</v>
      </c>
      <c r="W57" s="201">
        <v>0.33</v>
      </c>
      <c r="X57" s="201">
        <v>0.98</v>
      </c>
      <c r="Y57" s="201">
        <v>0</v>
      </c>
      <c r="Z57" s="201">
        <v>1.26</v>
      </c>
      <c r="AA57" s="201">
        <v>0.9</v>
      </c>
      <c r="AB57" s="201">
        <v>0</v>
      </c>
      <c r="AC57" s="201">
        <v>13.49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3.94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12.44</v>
      </c>
      <c r="K58" s="201">
        <v>4.7</v>
      </c>
      <c r="L58" s="201">
        <v>94.7</v>
      </c>
      <c r="M58" s="201">
        <v>0.91</v>
      </c>
      <c r="N58" s="201">
        <v>1.17</v>
      </c>
      <c r="O58" s="201">
        <v>0</v>
      </c>
      <c r="P58" s="201">
        <v>1.25</v>
      </c>
      <c r="Q58" s="201">
        <v>0.11</v>
      </c>
      <c r="R58" s="201">
        <v>0.42</v>
      </c>
      <c r="S58" s="201">
        <v>0.26</v>
      </c>
      <c r="T58" s="201">
        <v>0</v>
      </c>
      <c r="U58" s="201">
        <v>2.08</v>
      </c>
      <c r="V58" s="201">
        <v>0.12</v>
      </c>
      <c r="W58" s="201">
        <v>0.33</v>
      </c>
      <c r="X58" s="201">
        <v>0.98</v>
      </c>
      <c r="Y58" s="201">
        <v>0</v>
      </c>
      <c r="Z58" s="201">
        <v>1.26</v>
      </c>
      <c r="AA58" s="201">
        <v>0.9</v>
      </c>
      <c r="AB58" s="201">
        <v>0</v>
      </c>
      <c r="AC58" s="201">
        <v>13.49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3.94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12.44</v>
      </c>
      <c r="K59" s="201">
        <v>4.7</v>
      </c>
      <c r="L59" s="201">
        <v>56</v>
      </c>
      <c r="M59" s="201">
        <v>0.91</v>
      </c>
      <c r="N59" s="201">
        <v>1.17</v>
      </c>
      <c r="O59" s="201">
        <v>0</v>
      </c>
      <c r="P59" s="201">
        <v>1.25</v>
      </c>
      <c r="Q59" s="201">
        <v>0.11</v>
      </c>
      <c r="R59" s="201">
        <v>0.42</v>
      </c>
      <c r="S59" s="201">
        <v>0.26</v>
      </c>
      <c r="T59" s="201">
        <v>0</v>
      </c>
      <c r="U59" s="201">
        <v>2.08</v>
      </c>
      <c r="V59" s="201">
        <v>0.12</v>
      </c>
      <c r="W59" s="201">
        <v>0.32</v>
      </c>
      <c r="X59" s="201">
        <v>0.98</v>
      </c>
      <c r="Y59" s="201">
        <v>0</v>
      </c>
      <c r="Z59" s="201">
        <v>1.26</v>
      </c>
      <c r="AA59" s="201">
        <v>0.9</v>
      </c>
      <c r="AB59" s="201">
        <v>0</v>
      </c>
      <c r="AC59" s="201">
        <v>13.49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3.94</v>
      </c>
      <c r="AJ59" s="201">
        <v>0</v>
      </c>
      <c r="AK59" s="201">
        <v>20.43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0.83</v>
      </c>
      <c r="K60" s="201">
        <v>0.15</v>
      </c>
      <c r="L60" s="201">
        <v>18.739999999999998</v>
      </c>
      <c r="M60" s="201">
        <v>0.91</v>
      </c>
      <c r="N60" s="201">
        <v>1.17</v>
      </c>
      <c r="O60" s="201">
        <v>0</v>
      </c>
      <c r="P60" s="201">
        <v>1.25</v>
      </c>
      <c r="Q60" s="201">
        <v>0.11</v>
      </c>
      <c r="R60" s="201">
        <v>0.42</v>
      </c>
      <c r="S60" s="201">
        <v>0.26</v>
      </c>
      <c r="T60" s="201">
        <v>0</v>
      </c>
      <c r="U60" s="201">
        <v>2.08</v>
      </c>
      <c r="V60" s="201">
        <v>0.12</v>
      </c>
      <c r="W60" s="201">
        <v>0.32</v>
      </c>
      <c r="X60" s="201">
        <v>0.98</v>
      </c>
      <c r="Y60" s="201">
        <v>0</v>
      </c>
      <c r="Z60" s="201">
        <v>1.26</v>
      </c>
      <c r="AA60" s="201">
        <v>0.9</v>
      </c>
      <c r="AB60" s="201">
        <v>0</v>
      </c>
      <c r="AC60" s="201">
        <v>13.49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3.94</v>
      </c>
      <c r="AJ60" s="201">
        <v>0</v>
      </c>
      <c r="AK60" s="201">
        <v>5.35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0.83</v>
      </c>
      <c r="K61" s="201">
        <v>0.15</v>
      </c>
      <c r="L61" s="201">
        <v>18.739999999999998</v>
      </c>
      <c r="M61" s="201">
        <v>0.91</v>
      </c>
      <c r="N61" s="201">
        <v>1.17</v>
      </c>
      <c r="O61" s="201">
        <v>0</v>
      </c>
      <c r="P61" s="201">
        <v>1.25</v>
      </c>
      <c r="Q61" s="201">
        <v>0.11</v>
      </c>
      <c r="R61" s="201">
        <v>0.42</v>
      </c>
      <c r="S61" s="201">
        <v>0.26</v>
      </c>
      <c r="T61" s="201">
        <v>0</v>
      </c>
      <c r="U61" s="201">
        <v>2.08</v>
      </c>
      <c r="V61" s="201">
        <v>0.12</v>
      </c>
      <c r="W61" s="201">
        <v>0.32</v>
      </c>
      <c r="X61" s="201">
        <v>0.98</v>
      </c>
      <c r="Y61" s="201">
        <v>0</v>
      </c>
      <c r="Z61" s="201">
        <v>1.26</v>
      </c>
      <c r="AA61" s="201">
        <v>0.9</v>
      </c>
      <c r="AB61" s="201">
        <v>0</v>
      </c>
      <c r="AC61" s="201">
        <v>16.600000000000001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7.22</v>
      </c>
      <c r="AJ61" s="201">
        <v>0</v>
      </c>
      <c r="AK61" s="201">
        <v>5.35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0.83</v>
      </c>
      <c r="K62" s="201">
        <v>0.15</v>
      </c>
      <c r="L62" s="201">
        <v>18.739999999999998</v>
      </c>
      <c r="M62" s="201">
        <v>0.91</v>
      </c>
      <c r="N62" s="201">
        <v>1.17</v>
      </c>
      <c r="O62" s="201">
        <v>0</v>
      </c>
      <c r="P62" s="201">
        <v>1.25</v>
      </c>
      <c r="Q62" s="201">
        <v>0.11</v>
      </c>
      <c r="R62" s="201">
        <v>0.42</v>
      </c>
      <c r="S62" s="201">
        <v>0.26</v>
      </c>
      <c r="T62" s="201">
        <v>0</v>
      </c>
      <c r="U62" s="201">
        <v>2.08</v>
      </c>
      <c r="V62" s="201">
        <v>0.12</v>
      </c>
      <c r="W62" s="201">
        <v>0.32</v>
      </c>
      <c r="X62" s="201">
        <v>0.98</v>
      </c>
      <c r="Y62" s="201">
        <v>0</v>
      </c>
      <c r="Z62" s="201">
        <v>1.26</v>
      </c>
      <c r="AA62" s="201">
        <v>0.9</v>
      </c>
      <c r="AB62" s="201">
        <v>0</v>
      </c>
      <c r="AC62" s="201">
        <v>16.600000000000001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7.22</v>
      </c>
      <c r="AJ62" s="201">
        <v>0</v>
      </c>
      <c r="AK62" s="201">
        <v>5.0599999999999996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5.22</v>
      </c>
      <c r="K63" s="201">
        <v>0.15</v>
      </c>
      <c r="L63" s="201">
        <v>18.739999999999998</v>
      </c>
      <c r="M63" s="201">
        <v>0.91</v>
      </c>
      <c r="N63" s="201">
        <v>1.17</v>
      </c>
      <c r="O63" s="201">
        <v>0</v>
      </c>
      <c r="P63" s="201">
        <v>1.25</v>
      </c>
      <c r="Q63" s="201">
        <v>0.11</v>
      </c>
      <c r="R63" s="201">
        <v>0.42</v>
      </c>
      <c r="S63" s="201">
        <v>0.26</v>
      </c>
      <c r="T63" s="201">
        <v>0</v>
      </c>
      <c r="U63" s="201">
        <v>2.08</v>
      </c>
      <c r="V63" s="201">
        <v>0.12</v>
      </c>
      <c r="W63" s="201">
        <v>0.33</v>
      </c>
      <c r="X63" s="201">
        <v>0.98</v>
      </c>
      <c r="Y63" s="201">
        <v>0</v>
      </c>
      <c r="Z63" s="201">
        <v>1.26</v>
      </c>
      <c r="AA63" s="201">
        <v>0.9</v>
      </c>
      <c r="AB63" s="201">
        <v>0</v>
      </c>
      <c r="AC63" s="201">
        <v>13.38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3.94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5.22</v>
      </c>
      <c r="K64" s="201">
        <v>0.15</v>
      </c>
      <c r="L64" s="201">
        <v>18.739999999999998</v>
      </c>
      <c r="M64" s="201">
        <v>0.91</v>
      </c>
      <c r="N64" s="201">
        <v>1.17</v>
      </c>
      <c r="O64" s="201">
        <v>0</v>
      </c>
      <c r="P64" s="201">
        <v>1.25</v>
      </c>
      <c r="Q64" s="201">
        <v>0.11</v>
      </c>
      <c r="R64" s="201">
        <v>0.42</v>
      </c>
      <c r="S64" s="201">
        <v>0.26</v>
      </c>
      <c r="T64" s="201">
        <v>0</v>
      </c>
      <c r="U64" s="201">
        <v>2.08</v>
      </c>
      <c r="V64" s="201">
        <v>0.12</v>
      </c>
      <c r="W64" s="201">
        <v>0.33</v>
      </c>
      <c r="X64" s="201">
        <v>0.98</v>
      </c>
      <c r="Y64" s="201">
        <v>0</v>
      </c>
      <c r="Z64" s="201">
        <v>1.26</v>
      </c>
      <c r="AA64" s="201">
        <v>0.9</v>
      </c>
      <c r="AB64" s="201">
        <v>0</v>
      </c>
      <c r="AC64" s="201">
        <v>13.38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3.94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5.22</v>
      </c>
      <c r="K65" s="201">
        <v>0.15</v>
      </c>
      <c r="L65" s="201">
        <v>18.739999999999998</v>
      </c>
      <c r="M65" s="201">
        <v>0.91</v>
      </c>
      <c r="N65" s="201">
        <v>1.17</v>
      </c>
      <c r="O65" s="201">
        <v>0</v>
      </c>
      <c r="P65" s="201">
        <v>1.25</v>
      </c>
      <c r="Q65" s="201">
        <v>0.11</v>
      </c>
      <c r="R65" s="201">
        <v>0.42</v>
      </c>
      <c r="S65" s="201">
        <v>0.26</v>
      </c>
      <c r="T65" s="201">
        <v>0</v>
      </c>
      <c r="U65" s="201">
        <v>2.08</v>
      </c>
      <c r="V65" s="201">
        <v>0.12</v>
      </c>
      <c r="W65" s="201">
        <v>0.33</v>
      </c>
      <c r="X65" s="201">
        <v>0.98</v>
      </c>
      <c r="Y65" s="201">
        <v>0</v>
      </c>
      <c r="Z65" s="201">
        <v>1.26</v>
      </c>
      <c r="AA65" s="201">
        <v>0.9</v>
      </c>
      <c r="AB65" s="201">
        <v>0</v>
      </c>
      <c r="AC65" s="201">
        <v>13.38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3.94</v>
      </c>
      <c r="AJ65" s="201">
        <v>0</v>
      </c>
      <c r="AK65" s="201">
        <v>61.94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5.22</v>
      </c>
      <c r="K66" s="201">
        <v>0.15</v>
      </c>
      <c r="L66" s="201">
        <v>18.739999999999998</v>
      </c>
      <c r="M66" s="201">
        <v>0.91</v>
      </c>
      <c r="N66" s="201">
        <v>1.17</v>
      </c>
      <c r="O66" s="201">
        <v>0</v>
      </c>
      <c r="P66" s="201">
        <v>1.25</v>
      </c>
      <c r="Q66" s="201">
        <v>0.11</v>
      </c>
      <c r="R66" s="201">
        <v>0.42</v>
      </c>
      <c r="S66" s="201">
        <v>0.26</v>
      </c>
      <c r="T66" s="201">
        <v>0</v>
      </c>
      <c r="U66" s="201">
        <v>2.08</v>
      </c>
      <c r="V66" s="201">
        <v>0.12</v>
      </c>
      <c r="W66" s="201">
        <v>0.33</v>
      </c>
      <c r="X66" s="201">
        <v>0.98</v>
      </c>
      <c r="Y66" s="201">
        <v>0</v>
      </c>
      <c r="Z66" s="201">
        <v>1.26</v>
      </c>
      <c r="AA66" s="201">
        <v>0.9</v>
      </c>
      <c r="AB66" s="201">
        <v>0</v>
      </c>
      <c r="AC66" s="201">
        <v>13.38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3.94</v>
      </c>
      <c r="AJ66" s="201">
        <v>0</v>
      </c>
      <c r="AK66" s="201">
        <v>61.94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5.22</v>
      </c>
      <c r="K67" s="201">
        <v>0.15</v>
      </c>
      <c r="L67" s="201">
        <v>18.739999999999998</v>
      </c>
      <c r="M67" s="201">
        <v>0.91</v>
      </c>
      <c r="N67" s="201">
        <v>1.17</v>
      </c>
      <c r="O67" s="201">
        <v>0</v>
      </c>
      <c r="P67" s="201">
        <v>1.1000000000000001</v>
      </c>
      <c r="Q67" s="201">
        <v>0.11</v>
      </c>
      <c r="R67" s="201">
        <v>0.42</v>
      </c>
      <c r="S67" s="201">
        <v>0.26</v>
      </c>
      <c r="T67" s="201">
        <v>0</v>
      </c>
      <c r="U67" s="201">
        <v>2.08</v>
      </c>
      <c r="V67" s="201">
        <v>0.12</v>
      </c>
      <c r="W67" s="201">
        <v>0.3</v>
      </c>
      <c r="X67" s="201">
        <v>0.98</v>
      </c>
      <c r="Y67" s="201">
        <v>0</v>
      </c>
      <c r="Z67" s="201">
        <v>1.26</v>
      </c>
      <c r="AA67" s="201">
        <v>0.9</v>
      </c>
      <c r="AB67" s="201">
        <v>0</v>
      </c>
      <c r="AC67" s="201">
        <v>13.38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3.94</v>
      </c>
      <c r="AJ67" s="201">
        <v>0</v>
      </c>
      <c r="AK67" s="201">
        <v>36.78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5.22</v>
      </c>
      <c r="K68" s="201">
        <v>0.15</v>
      </c>
      <c r="L68" s="201">
        <v>18.739999999999998</v>
      </c>
      <c r="M68" s="201">
        <v>0.91</v>
      </c>
      <c r="N68" s="201">
        <v>1.17</v>
      </c>
      <c r="O68" s="201">
        <v>0</v>
      </c>
      <c r="P68" s="201">
        <v>0.86</v>
      </c>
      <c r="Q68" s="201">
        <v>0.11</v>
      </c>
      <c r="R68" s="201">
        <v>0.42</v>
      </c>
      <c r="S68" s="201">
        <v>0.26</v>
      </c>
      <c r="T68" s="201">
        <v>0</v>
      </c>
      <c r="U68" s="201">
        <v>2.08</v>
      </c>
      <c r="V68" s="201">
        <v>0.12</v>
      </c>
      <c r="W68" s="201">
        <v>0.3</v>
      </c>
      <c r="X68" s="201">
        <v>0.98</v>
      </c>
      <c r="Y68" s="201">
        <v>0</v>
      </c>
      <c r="Z68" s="201">
        <v>1.26</v>
      </c>
      <c r="AA68" s="201">
        <v>0.9</v>
      </c>
      <c r="AB68" s="201">
        <v>0</v>
      </c>
      <c r="AC68" s="201">
        <v>13.38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3.94</v>
      </c>
      <c r="AJ68" s="201">
        <v>0</v>
      </c>
      <c r="AK68" s="201">
        <v>21.47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5.22</v>
      </c>
      <c r="K69" s="201">
        <v>0.15</v>
      </c>
      <c r="L69" s="201">
        <v>18.739999999999998</v>
      </c>
      <c r="M69" s="201">
        <v>0.91</v>
      </c>
      <c r="N69" s="201">
        <v>1.17</v>
      </c>
      <c r="O69" s="201">
        <v>0</v>
      </c>
      <c r="P69" s="201">
        <v>0.89</v>
      </c>
      <c r="Q69" s="201">
        <v>0.11</v>
      </c>
      <c r="R69" s="201">
        <v>0.42</v>
      </c>
      <c r="S69" s="201">
        <v>0.26</v>
      </c>
      <c r="T69" s="201">
        <v>0</v>
      </c>
      <c r="U69" s="201">
        <v>2.08</v>
      </c>
      <c r="V69" s="201">
        <v>0.12</v>
      </c>
      <c r="W69" s="201">
        <v>0.3</v>
      </c>
      <c r="X69" s="201">
        <v>0.98</v>
      </c>
      <c r="Y69" s="201">
        <v>0</v>
      </c>
      <c r="Z69" s="201">
        <v>1.26</v>
      </c>
      <c r="AA69" s="201">
        <v>0.9</v>
      </c>
      <c r="AB69" s="201">
        <v>0</v>
      </c>
      <c r="AC69" s="201">
        <v>13.38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3.94</v>
      </c>
      <c r="AJ69" s="201">
        <v>0</v>
      </c>
      <c r="AK69" s="201">
        <v>5.44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5.22</v>
      </c>
      <c r="K70" s="201">
        <v>0.15</v>
      </c>
      <c r="L70" s="201">
        <v>18.739999999999998</v>
      </c>
      <c r="M70" s="201">
        <v>0.91</v>
      </c>
      <c r="N70" s="201">
        <v>1.17</v>
      </c>
      <c r="O70" s="201">
        <v>0</v>
      </c>
      <c r="P70" s="201">
        <v>0.89</v>
      </c>
      <c r="Q70" s="201">
        <v>0.11</v>
      </c>
      <c r="R70" s="201">
        <v>0.42</v>
      </c>
      <c r="S70" s="201">
        <v>0.26</v>
      </c>
      <c r="T70" s="201">
        <v>0</v>
      </c>
      <c r="U70" s="201">
        <v>2.08</v>
      </c>
      <c r="V70" s="201">
        <v>0.12</v>
      </c>
      <c r="W70" s="201">
        <v>0.3</v>
      </c>
      <c r="X70" s="201">
        <v>0.98</v>
      </c>
      <c r="Y70" s="201">
        <v>0</v>
      </c>
      <c r="Z70" s="201">
        <v>1.26</v>
      </c>
      <c r="AA70" s="201">
        <v>0.9</v>
      </c>
      <c r="AB70" s="201">
        <v>0</v>
      </c>
      <c r="AC70" s="201">
        <v>13.38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3.94</v>
      </c>
      <c r="AJ70" s="201">
        <v>0</v>
      </c>
      <c r="AK70" s="201">
        <v>5.44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5.22</v>
      </c>
      <c r="K71" s="201">
        <v>0.15</v>
      </c>
      <c r="L71" s="201">
        <v>18.739999999999998</v>
      </c>
      <c r="M71" s="201">
        <v>0.91</v>
      </c>
      <c r="N71" s="201">
        <v>1.17</v>
      </c>
      <c r="O71" s="201">
        <v>0</v>
      </c>
      <c r="P71" s="201">
        <v>0.89</v>
      </c>
      <c r="Q71" s="201">
        <v>0.11</v>
      </c>
      <c r="R71" s="201">
        <v>0.42</v>
      </c>
      <c r="S71" s="201">
        <v>0.26</v>
      </c>
      <c r="T71" s="201">
        <v>0</v>
      </c>
      <c r="U71" s="201">
        <v>2.08</v>
      </c>
      <c r="V71" s="201">
        <v>0.12</v>
      </c>
      <c r="W71" s="201">
        <v>0.3</v>
      </c>
      <c r="X71" s="201">
        <v>0.98</v>
      </c>
      <c r="Y71" s="201">
        <v>0</v>
      </c>
      <c r="Z71" s="201">
        <v>1.26</v>
      </c>
      <c r="AA71" s="201">
        <v>0.9</v>
      </c>
      <c r="AB71" s="201">
        <v>0</v>
      </c>
      <c r="AC71" s="201">
        <v>13.38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3.9</v>
      </c>
      <c r="AJ71" s="201">
        <v>0</v>
      </c>
      <c r="AK71" s="201">
        <v>5.44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5.22</v>
      </c>
      <c r="K72" s="201">
        <v>0.15</v>
      </c>
      <c r="L72" s="201">
        <v>18.739999999999998</v>
      </c>
      <c r="M72" s="201">
        <v>0.91</v>
      </c>
      <c r="N72" s="201">
        <v>1.17</v>
      </c>
      <c r="O72" s="201">
        <v>0</v>
      </c>
      <c r="P72" s="201">
        <v>0.89</v>
      </c>
      <c r="Q72" s="201">
        <v>0.11</v>
      </c>
      <c r="R72" s="201">
        <v>0.42</v>
      </c>
      <c r="S72" s="201">
        <v>0.26</v>
      </c>
      <c r="T72" s="201">
        <v>0</v>
      </c>
      <c r="U72" s="201">
        <v>2.08</v>
      </c>
      <c r="V72" s="201">
        <v>0.12</v>
      </c>
      <c r="W72" s="201">
        <v>0.3</v>
      </c>
      <c r="X72" s="201">
        <v>0.98</v>
      </c>
      <c r="Y72" s="201">
        <v>0</v>
      </c>
      <c r="Z72" s="201">
        <v>1.26</v>
      </c>
      <c r="AA72" s="201">
        <v>0.9</v>
      </c>
      <c r="AB72" s="201">
        <v>0</v>
      </c>
      <c r="AC72" s="201">
        <v>13.38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3.9</v>
      </c>
      <c r="AJ72" s="201">
        <v>0</v>
      </c>
      <c r="AK72" s="201">
        <v>5.44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5.22</v>
      </c>
      <c r="K73" s="201">
        <v>0.15</v>
      </c>
      <c r="L73" s="201">
        <v>18.739999999999998</v>
      </c>
      <c r="M73" s="201">
        <v>0.91</v>
      </c>
      <c r="N73" s="201">
        <v>1.17</v>
      </c>
      <c r="O73" s="201">
        <v>0</v>
      </c>
      <c r="P73" s="201">
        <v>0.89</v>
      </c>
      <c r="Q73" s="201">
        <v>0.11</v>
      </c>
      <c r="R73" s="201">
        <v>0.42</v>
      </c>
      <c r="S73" s="201">
        <v>0.26</v>
      </c>
      <c r="T73" s="201">
        <v>0</v>
      </c>
      <c r="U73" s="201">
        <v>2.08</v>
      </c>
      <c r="V73" s="201">
        <v>0.12</v>
      </c>
      <c r="W73" s="201">
        <v>0.3</v>
      </c>
      <c r="X73" s="201">
        <v>0.98</v>
      </c>
      <c r="Y73" s="201">
        <v>0</v>
      </c>
      <c r="Z73" s="201">
        <v>1.26</v>
      </c>
      <c r="AA73" s="201">
        <v>0.9</v>
      </c>
      <c r="AB73" s="201">
        <v>0</v>
      </c>
      <c r="AC73" s="201">
        <v>13.38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3.94</v>
      </c>
      <c r="AJ73" s="201">
        <v>0</v>
      </c>
      <c r="AK73" s="201">
        <v>5.44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5.22</v>
      </c>
      <c r="K74" s="201">
        <v>0.15</v>
      </c>
      <c r="L74" s="201">
        <v>18.739999999999998</v>
      </c>
      <c r="M74" s="201">
        <v>0.91</v>
      </c>
      <c r="N74" s="201">
        <v>1.17</v>
      </c>
      <c r="O74" s="201">
        <v>0</v>
      </c>
      <c r="P74" s="201">
        <v>0.89</v>
      </c>
      <c r="Q74" s="201">
        <v>0.11</v>
      </c>
      <c r="R74" s="201">
        <v>0.42</v>
      </c>
      <c r="S74" s="201">
        <v>0.26</v>
      </c>
      <c r="T74" s="201">
        <v>0</v>
      </c>
      <c r="U74" s="201">
        <v>2.08</v>
      </c>
      <c r="V74" s="201">
        <v>0.12</v>
      </c>
      <c r="W74" s="201">
        <v>0.3</v>
      </c>
      <c r="X74" s="201">
        <v>0.98</v>
      </c>
      <c r="Y74" s="201">
        <v>0</v>
      </c>
      <c r="Z74" s="201">
        <v>1.26</v>
      </c>
      <c r="AA74" s="201">
        <v>0.9</v>
      </c>
      <c r="AB74" s="201">
        <v>0</v>
      </c>
      <c r="AC74" s="201">
        <v>13.38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3.9</v>
      </c>
      <c r="AJ74" s="201">
        <v>0</v>
      </c>
      <c r="AK74" s="201">
        <v>5.44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5.22</v>
      </c>
      <c r="K75" s="201">
        <v>0.15</v>
      </c>
      <c r="L75" s="201">
        <v>18.739999999999998</v>
      </c>
      <c r="M75" s="201">
        <v>0.91</v>
      </c>
      <c r="N75" s="201">
        <v>1.17</v>
      </c>
      <c r="O75" s="201">
        <v>0</v>
      </c>
      <c r="P75" s="201">
        <v>0.86</v>
      </c>
      <c r="Q75" s="201">
        <v>0.11</v>
      </c>
      <c r="R75" s="201">
        <v>0.42</v>
      </c>
      <c r="S75" s="201">
        <v>0.26</v>
      </c>
      <c r="T75" s="201">
        <v>0</v>
      </c>
      <c r="U75" s="201">
        <v>2.08</v>
      </c>
      <c r="V75" s="201">
        <v>0.12</v>
      </c>
      <c r="W75" s="201">
        <v>0.3</v>
      </c>
      <c r="X75" s="201">
        <v>0.98</v>
      </c>
      <c r="Y75" s="201">
        <v>0</v>
      </c>
      <c r="Z75" s="201">
        <v>1.26</v>
      </c>
      <c r="AA75" s="201">
        <v>0.9</v>
      </c>
      <c r="AB75" s="201">
        <v>0</v>
      </c>
      <c r="AC75" s="201">
        <v>13.38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3.94</v>
      </c>
      <c r="AJ75" s="201">
        <v>0</v>
      </c>
      <c r="AK75" s="201">
        <v>5.44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5.22</v>
      </c>
      <c r="K76" s="201">
        <v>0.15</v>
      </c>
      <c r="L76" s="201">
        <v>18.739999999999998</v>
      </c>
      <c r="M76" s="201">
        <v>0.91</v>
      </c>
      <c r="N76" s="201">
        <v>1.17</v>
      </c>
      <c r="O76" s="201">
        <v>0</v>
      </c>
      <c r="P76" s="201">
        <v>0.86</v>
      </c>
      <c r="Q76" s="201">
        <v>0.11</v>
      </c>
      <c r="R76" s="201">
        <v>0.42</v>
      </c>
      <c r="S76" s="201">
        <v>0.26</v>
      </c>
      <c r="T76" s="201">
        <v>0</v>
      </c>
      <c r="U76" s="201">
        <v>2.08</v>
      </c>
      <c r="V76" s="201">
        <v>0.12</v>
      </c>
      <c r="W76" s="201">
        <v>0.3</v>
      </c>
      <c r="X76" s="201">
        <v>0.98</v>
      </c>
      <c r="Y76" s="201">
        <v>0</v>
      </c>
      <c r="Z76" s="201">
        <v>1.26</v>
      </c>
      <c r="AA76" s="201">
        <v>0.9</v>
      </c>
      <c r="AB76" s="201">
        <v>0</v>
      </c>
      <c r="AC76" s="201">
        <v>13.38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3.94</v>
      </c>
      <c r="AJ76" s="201">
        <v>0</v>
      </c>
      <c r="AK76" s="201">
        <v>5.44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5.22</v>
      </c>
      <c r="K77" s="201">
        <v>0.15</v>
      </c>
      <c r="L77" s="201">
        <v>18.739999999999998</v>
      </c>
      <c r="M77" s="201">
        <v>0.91</v>
      </c>
      <c r="N77" s="201">
        <v>1.17</v>
      </c>
      <c r="O77" s="201">
        <v>0</v>
      </c>
      <c r="P77" s="201">
        <v>0.86</v>
      </c>
      <c r="Q77" s="201">
        <v>0.11</v>
      </c>
      <c r="R77" s="201">
        <v>0.42</v>
      </c>
      <c r="S77" s="201">
        <v>0.26</v>
      </c>
      <c r="T77" s="201">
        <v>0</v>
      </c>
      <c r="U77" s="201">
        <v>2.08</v>
      </c>
      <c r="V77" s="201">
        <v>0.12</v>
      </c>
      <c r="W77" s="201">
        <v>0.33</v>
      </c>
      <c r="X77" s="201">
        <v>0.98</v>
      </c>
      <c r="Y77" s="201">
        <v>0</v>
      </c>
      <c r="Z77" s="201">
        <v>1.26</v>
      </c>
      <c r="AA77" s="201">
        <v>0.9</v>
      </c>
      <c r="AB77" s="201">
        <v>0</v>
      </c>
      <c r="AC77" s="201">
        <v>13.38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3.94</v>
      </c>
      <c r="AJ77" s="201">
        <v>0</v>
      </c>
      <c r="AK77" s="201">
        <v>5.44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5.22</v>
      </c>
      <c r="K78" s="201">
        <v>0.15</v>
      </c>
      <c r="L78" s="201">
        <v>18.739999999999998</v>
      </c>
      <c r="M78" s="201">
        <v>0.91</v>
      </c>
      <c r="N78" s="201">
        <v>1.17</v>
      </c>
      <c r="O78" s="201">
        <v>0</v>
      </c>
      <c r="P78" s="201">
        <v>0.86</v>
      </c>
      <c r="Q78" s="201">
        <v>0.11</v>
      </c>
      <c r="R78" s="201">
        <v>0.42</v>
      </c>
      <c r="S78" s="201">
        <v>0.26</v>
      </c>
      <c r="T78" s="201">
        <v>0</v>
      </c>
      <c r="U78" s="201">
        <v>2.08</v>
      </c>
      <c r="V78" s="201">
        <v>0.12</v>
      </c>
      <c r="W78" s="201">
        <v>0.33</v>
      </c>
      <c r="X78" s="201">
        <v>0.98</v>
      </c>
      <c r="Y78" s="201">
        <v>0</v>
      </c>
      <c r="Z78" s="201">
        <v>1.26</v>
      </c>
      <c r="AA78" s="201">
        <v>0.9</v>
      </c>
      <c r="AB78" s="201">
        <v>0</v>
      </c>
      <c r="AC78" s="201">
        <v>16.600000000000001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7.22</v>
      </c>
      <c r="AJ78" s="201">
        <v>0</v>
      </c>
      <c r="AK78" s="201">
        <v>5.44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2.68</v>
      </c>
      <c r="K79" s="201">
        <v>0.15</v>
      </c>
      <c r="L79" s="201">
        <v>18.739999999999998</v>
      </c>
      <c r="M79" s="201">
        <v>0.91</v>
      </c>
      <c r="N79" s="201">
        <v>1.17</v>
      </c>
      <c r="O79" s="201">
        <v>0</v>
      </c>
      <c r="P79" s="201">
        <v>0.87</v>
      </c>
      <c r="Q79" s="201">
        <v>0.11</v>
      </c>
      <c r="R79" s="201">
        <v>0.42</v>
      </c>
      <c r="S79" s="201">
        <v>0.26</v>
      </c>
      <c r="T79" s="201">
        <v>0</v>
      </c>
      <c r="U79" s="201">
        <v>2.08</v>
      </c>
      <c r="V79" s="201">
        <v>0.12</v>
      </c>
      <c r="W79" s="201">
        <v>0.33</v>
      </c>
      <c r="X79" s="201">
        <v>0.98</v>
      </c>
      <c r="Y79" s="201">
        <v>0</v>
      </c>
      <c r="Z79" s="201">
        <v>1.26</v>
      </c>
      <c r="AA79" s="201">
        <v>0.9</v>
      </c>
      <c r="AB79" s="201">
        <v>0</v>
      </c>
      <c r="AC79" s="201">
        <v>16.600000000000001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7.22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0.83</v>
      </c>
      <c r="K80" s="201">
        <v>0.15</v>
      </c>
      <c r="L80" s="201">
        <v>18.739999999999998</v>
      </c>
      <c r="M80" s="201">
        <v>0.91</v>
      </c>
      <c r="N80" s="201">
        <v>1.17</v>
      </c>
      <c r="O80" s="201">
        <v>0</v>
      </c>
      <c r="P80" s="201">
        <v>0.87</v>
      </c>
      <c r="Q80" s="201">
        <v>0.11</v>
      </c>
      <c r="R80" s="201">
        <v>0.42</v>
      </c>
      <c r="S80" s="201">
        <v>0.26</v>
      </c>
      <c r="T80" s="201">
        <v>0</v>
      </c>
      <c r="U80" s="201">
        <v>2.08</v>
      </c>
      <c r="V80" s="201">
        <v>0.12</v>
      </c>
      <c r="W80" s="201">
        <v>0.33</v>
      </c>
      <c r="X80" s="201">
        <v>0.98</v>
      </c>
      <c r="Y80" s="201">
        <v>0</v>
      </c>
      <c r="Z80" s="201">
        <v>1.26</v>
      </c>
      <c r="AA80" s="201">
        <v>0.9</v>
      </c>
      <c r="AB80" s="201">
        <v>0</v>
      </c>
      <c r="AC80" s="201">
        <v>16.600000000000001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7.22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0.83</v>
      </c>
      <c r="K81" s="201">
        <v>0.15</v>
      </c>
      <c r="L81" s="201">
        <v>18.739999999999998</v>
      </c>
      <c r="M81" s="201">
        <v>0.91</v>
      </c>
      <c r="N81" s="201">
        <v>1.17</v>
      </c>
      <c r="O81" s="201">
        <v>0</v>
      </c>
      <c r="P81" s="201">
        <v>0.87</v>
      </c>
      <c r="Q81" s="201">
        <v>0.11</v>
      </c>
      <c r="R81" s="201">
        <v>0.42</v>
      </c>
      <c r="S81" s="201">
        <v>0.26</v>
      </c>
      <c r="T81" s="201">
        <v>0</v>
      </c>
      <c r="U81" s="201">
        <v>2.08</v>
      </c>
      <c r="V81" s="201">
        <v>0.12</v>
      </c>
      <c r="W81" s="201">
        <v>0.33</v>
      </c>
      <c r="X81" s="201">
        <v>0.98</v>
      </c>
      <c r="Y81" s="201">
        <v>0</v>
      </c>
      <c r="Z81" s="201">
        <v>1.26</v>
      </c>
      <c r="AA81" s="201">
        <v>0.9</v>
      </c>
      <c r="AB81" s="201">
        <v>0</v>
      </c>
      <c r="AC81" s="201">
        <v>16.600000000000001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7.22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0.83</v>
      </c>
      <c r="K82" s="201">
        <v>0.15</v>
      </c>
      <c r="L82" s="201">
        <v>18.739999999999998</v>
      </c>
      <c r="M82" s="201">
        <v>0.91</v>
      </c>
      <c r="N82" s="201">
        <v>1.17</v>
      </c>
      <c r="O82" s="201">
        <v>0</v>
      </c>
      <c r="P82" s="201">
        <v>0.87</v>
      </c>
      <c r="Q82" s="201">
        <v>0.11</v>
      </c>
      <c r="R82" s="201">
        <v>0.42</v>
      </c>
      <c r="S82" s="201">
        <v>0.26</v>
      </c>
      <c r="T82" s="201">
        <v>0</v>
      </c>
      <c r="U82" s="201">
        <v>2.08</v>
      </c>
      <c r="V82" s="201">
        <v>0.12</v>
      </c>
      <c r="W82" s="201">
        <v>0.33</v>
      </c>
      <c r="X82" s="201">
        <v>0.98</v>
      </c>
      <c r="Y82" s="201">
        <v>0</v>
      </c>
      <c r="Z82" s="201">
        <v>1.26</v>
      </c>
      <c r="AA82" s="201">
        <v>0.9</v>
      </c>
      <c r="AB82" s="201">
        <v>0</v>
      </c>
      <c r="AC82" s="201">
        <v>16.600000000000001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7.22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0.83</v>
      </c>
      <c r="K83" s="201">
        <v>0.15</v>
      </c>
      <c r="L83" s="201">
        <v>18.739999999999998</v>
      </c>
      <c r="M83" s="201">
        <v>0.91</v>
      </c>
      <c r="N83" s="201">
        <v>1.17</v>
      </c>
      <c r="O83" s="201">
        <v>0</v>
      </c>
      <c r="P83" s="201">
        <v>0.87</v>
      </c>
      <c r="Q83" s="201">
        <v>0.11</v>
      </c>
      <c r="R83" s="201">
        <v>0.42</v>
      </c>
      <c r="S83" s="201">
        <v>0.26</v>
      </c>
      <c r="T83" s="201">
        <v>0</v>
      </c>
      <c r="U83" s="201">
        <v>2.08</v>
      </c>
      <c r="V83" s="201">
        <v>0.12</v>
      </c>
      <c r="W83" s="201">
        <v>0.33</v>
      </c>
      <c r="X83" s="201">
        <v>0.98</v>
      </c>
      <c r="Y83" s="201">
        <v>0</v>
      </c>
      <c r="Z83" s="201">
        <v>1.26</v>
      </c>
      <c r="AA83" s="201">
        <v>0.9</v>
      </c>
      <c r="AB83" s="201">
        <v>0</v>
      </c>
      <c r="AC83" s="201">
        <v>16.600000000000001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7.22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0.83</v>
      </c>
      <c r="K84" s="201">
        <v>0.15</v>
      </c>
      <c r="L84" s="201">
        <v>18.739999999999998</v>
      </c>
      <c r="M84" s="201">
        <v>0.91</v>
      </c>
      <c r="N84" s="201">
        <v>1.17</v>
      </c>
      <c r="O84" s="201">
        <v>0</v>
      </c>
      <c r="P84" s="201">
        <v>0.87</v>
      </c>
      <c r="Q84" s="201">
        <v>0.11</v>
      </c>
      <c r="R84" s="201">
        <v>0.42</v>
      </c>
      <c r="S84" s="201">
        <v>0.26</v>
      </c>
      <c r="T84" s="201">
        <v>0</v>
      </c>
      <c r="U84" s="201">
        <v>2.08</v>
      </c>
      <c r="V84" s="201">
        <v>0.12</v>
      </c>
      <c r="W84" s="201">
        <v>0.33</v>
      </c>
      <c r="X84" s="201">
        <v>0.98</v>
      </c>
      <c r="Y84" s="201">
        <v>0</v>
      </c>
      <c r="Z84" s="201">
        <v>1.26</v>
      </c>
      <c r="AA84" s="201">
        <v>0.9</v>
      </c>
      <c r="AB84" s="201">
        <v>0</v>
      </c>
      <c r="AC84" s="201">
        <v>16.600000000000001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7.22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0.83</v>
      </c>
      <c r="K85" s="201">
        <v>0.15</v>
      </c>
      <c r="L85" s="201">
        <v>18.739999999999998</v>
      </c>
      <c r="M85" s="201">
        <v>0.91</v>
      </c>
      <c r="N85" s="201">
        <v>1.17</v>
      </c>
      <c r="O85" s="201">
        <v>0</v>
      </c>
      <c r="P85" s="201">
        <v>0.87</v>
      </c>
      <c r="Q85" s="201">
        <v>0.11</v>
      </c>
      <c r="R85" s="201">
        <v>0.42</v>
      </c>
      <c r="S85" s="201">
        <v>0.26</v>
      </c>
      <c r="T85" s="201">
        <v>0</v>
      </c>
      <c r="U85" s="201">
        <v>2.08</v>
      </c>
      <c r="V85" s="201">
        <v>0.12</v>
      </c>
      <c r="W85" s="201">
        <v>0.28999999999999998</v>
      </c>
      <c r="X85" s="201">
        <v>0.98</v>
      </c>
      <c r="Y85" s="201">
        <v>0</v>
      </c>
      <c r="Z85" s="201">
        <v>1.26</v>
      </c>
      <c r="AA85" s="201">
        <v>0.9</v>
      </c>
      <c r="AB85" s="201">
        <v>0</v>
      </c>
      <c r="AC85" s="201">
        <v>16.600000000000001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7.22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0.83</v>
      </c>
      <c r="K86" s="201">
        <v>0.15</v>
      </c>
      <c r="L86" s="201">
        <v>18.739999999999998</v>
      </c>
      <c r="M86" s="201">
        <v>0.91</v>
      </c>
      <c r="N86" s="201">
        <v>1.17</v>
      </c>
      <c r="O86" s="201">
        <v>0</v>
      </c>
      <c r="P86" s="201">
        <v>0.87</v>
      </c>
      <c r="Q86" s="201">
        <v>0.11</v>
      </c>
      <c r="R86" s="201">
        <v>0.42</v>
      </c>
      <c r="S86" s="201">
        <v>0.26</v>
      </c>
      <c r="T86" s="201">
        <v>0</v>
      </c>
      <c r="U86" s="201">
        <v>2.08</v>
      </c>
      <c r="V86" s="201">
        <v>0.12</v>
      </c>
      <c r="W86" s="201">
        <v>0.28999999999999998</v>
      </c>
      <c r="X86" s="201">
        <v>0.98</v>
      </c>
      <c r="Y86" s="201">
        <v>0</v>
      </c>
      <c r="Z86" s="201">
        <v>1.26</v>
      </c>
      <c r="AA86" s="201">
        <v>0.9</v>
      </c>
      <c r="AB86" s="201">
        <v>0</v>
      </c>
      <c r="AC86" s="201">
        <v>16.600000000000001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7.22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3.87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0.83</v>
      </c>
      <c r="K87" s="201">
        <v>0.15</v>
      </c>
      <c r="L87" s="201">
        <v>18.739999999999998</v>
      </c>
      <c r="M87" s="201">
        <v>0.91</v>
      </c>
      <c r="N87" s="201">
        <v>1.17</v>
      </c>
      <c r="O87" s="201">
        <v>0</v>
      </c>
      <c r="P87" s="201">
        <v>0.87</v>
      </c>
      <c r="Q87" s="201">
        <v>0.11</v>
      </c>
      <c r="R87" s="201">
        <v>0.42</v>
      </c>
      <c r="S87" s="201">
        <v>0.26</v>
      </c>
      <c r="T87" s="201">
        <v>0</v>
      </c>
      <c r="U87" s="201">
        <v>2.08</v>
      </c>
      <c r="V87" s="201">
        <v>0.12</v>
      </c>
      <c r="W87" s="201">
        <v>0.33</v>
      </c>
      <c r="X87" s="201">
        <v>0.98</v>
      </c>
      <c r="Y87" s="201">
        <v>0</v>
      </c>
      <c r="Z87" s="201">
        <v>1.26</v>
      </c>
      <c r="AA87" s="201">
        <v>0.9</v>
      </c>
      <c r="AB87" s="201">
        <v>0</v>
      </c>
      <c r="AC87" s="201">
        <v>16.600000000000001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7.22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3.87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0.83</v>
      </c>
      <c r="K88" s="201">
        <v>0.15</v>
      </c>
      <c r="L88" s="201">
        <v>18.739999999999998</v>
      </c>
      <c r="M88" s="201">
        <v>0.91</v>
      </c>
      <c r="N88" s="201">
        <v>1.17</v>
      </c>
      <c r="O88" s="201">
        <v>0</v>
      </c>
      <c r="P88" s="201">
        <v>0.87</v>
      </c>
      <c r="Q88" s="201">
        <v>0.11</v>
      </c>
      <c r="R88" s="201">
        <v>0.42</v>
      </c>
      <c r="S88" s="201">
        <v>0.26</v>
      </c>
      <c r="T88" s="201">
        <v>0</v>
      </c>
      <c r="U88" s="201">
        <v>2.08</v>
      </c>
      <c r="V88" s="201">
        <v>0.12</v>
      </c>
      <c r="W88" s="201">
        <v>0.33</v>
      </c>
      <c r="X88" s="201">
        <v>0.98</v>
      </c>
      <c r="Y88" s="201">
        <v>0</v>
      </c>
      <c r="Z88" s="201">
        <v>1.26</v>
      </c>
      <c r="AA88" s="201">
        <v>0.9</v>
      </c>
      <c r="AB88" s="201">
        <v>0</v>
      </c>
      <c r="AC88" s="201">
        <v>16.600000000000001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7.22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3.87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0.83</v>
      </c>
      <c r="K89" s="201">
        <v>0.15</v>
      </c>
      <c r="L89" s="201">
        <v>18.739999999999998</v>
      </c>
      <c r="M89" s="201">
        <v>0.91</v>
      </c>
      <c r="N89" s="201">
        <v>1.17</v>
      </c>
      <c r="O89" s="201">
        <v>0</v>
      </c>
      <c r="P89" s="201">
        <v>0.87</v>
      </c>
      <c r="Q89" s="201">
        <v>0.11</v>
      </c>
      <c r="R89" s="201">
        <v>0.42</v>
      </c>
      <c r="S89" s="201">
        <v>0.26</v>
      </c>
      <c r="T89" s="201">
        <v>0</v>
      </c>
      <c r="U89" s="201">
        <v>2.08</v>
      </c>
      <c r="V89" s="201">
        <v>0.12</v>
      </c>
      <c r="W89" s="201">
        <v>0.33</v>
      </c>
      <c r="X89" s="201">
        <v>0.98</v>
      </c>
      <c r="Y89" s="201">
        <v>0</v>
      </c>
      <c r="Z89" s="201">
        <v>1.26</v>
      </c>
      <c r="AA89" s="201">
        <v>0.9</v>
      </c>
      <c r="AB89" s="201">
        <v>0</v>
      </c>
      <c r="AC89" s="201">
        <v>16.600000000000001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7.22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3.87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0.83</v>
      </c>
      <c r="K90" s="201">
        <v>0.15</v>
      </c>
      <c r="L90" s="201">
        <v>18.739999999999998</v>
      </c>
      <c r="M90" s="201">
        <v>0.91</v>
      </c>
      <c r="N90" s="201">
        <v>1.17</v>
      </c>
      <c r="O90" s="201">
        <v>0</v>
      </c>
      <c r="P90" s="201">
        <v>0.87</v>
      </c>
      <c r="Q90" s="201">
        <v>0.11</v>
      </c>
      <c r="R90" s="201">
        <v>0.42</v>
      </c>
      <c r="S90" s="201">
        <v>0.26</v>
      </c>
      <c r="T90" s="201">
        <v>0</v>
      </c>
      <c r="U90" s="201">
        <v>2.08</v>
      </c>
      <c r="V90" s="201">
        <v>0.12</v>
      </c>
      <c r="W90" s="201">
        <v>0.33</v>
      </c>
      <c r="X90" s="201">
        <v>0.98</v>
      </c>
      <c r="Y90" s="201">
        <v>0</v>
      </c>
      <c r="Z90" s="201">
        <v>1.26</v>
      </c>
      <c r="AA90" s="201">
        <v>0.9</v>
      </c>
      <c r="AB90" s="201">
        <v>0</v>
      </c>
      <c r="AC90" s="201">
        <v>16.600000000000001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7.22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3.87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0.83</v>
      </c>
      <c r="K91" s="201">
        <v>0.15</v>
      </c>
      <c r="L91" s="201">
        <v>18.739999999999998</v>
      </c>
      <c r="M91" s="201">
        <v>0.91</v>
      </c>
      <c r="N91" s="201">
        <v>1.17</v>
      </c>
      <c r="O91" s="201">
        <v>0</v>
      </c>
      <c r="P91" s="201">
        <v>0.87</v>
      </c>
      <c r="Q91" s="201">
        <v>0.11</v>
      </c>
      <c r="R91" s="201">
        <v>0.42</v>
      </c>
      <c r="S91" s="201">
        <v>0.26</v>
      </c>
      <c r="T91" s="201">
        <v>0</v>
      </c>
      <c r="U91" s="201">
        <v>2.08</v>
      </c>
      <c r="V91" s="201">
        <v>0.12</v>
      </c>
      <c r="W91" s="201">
        <v>0.33</v>
      </c>
      <c r="X91" s="201">
        <v>0.98</v>
      </c>
      <c r="Y91" s="201">
        <v>0</v>
      </c>
      <c r="Z91" s="201">
        <v>1.26</v>
      </c>
      <c r="AA91" s="201">
        <v>0.9</v>
      </c>
      <c r="AB91" s="201">
        <v>0</v>
      </c>
      <c r="AC91" s="201">
        <v>16.600000000000001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10.89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3.87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0.83</v>
      </c>
      <c r="K92" s="201">
        <v>0.15</v>
      </c>
      <c r="L92" s="201">
        <v>18.739999999999998</v>
      </c>
      <c r="M92" s="201">
        <v>0.91</v>
      </c>
      <c r="N92" s="201">
        <v>1.17</v>
      </c>
      <c r="O92" s="201">
        <v>0</v>
      </c>
      <c r="P92" s="201">
        <v>0.87</v>
      </c>
      <c r="Q92" s="201">
        <v>0.11</v>
      </c>
      <c r="R92" s="201">
        <v>0.42</v>
      </c>
      <c r="S92" s="201">
        <v>0.26</v>
      </c>
      <c r="T92" s="201">
        <v>0</v>
      </c>
      <c r="U92" s="201">
        <v>2.08</v>
      </c>
      <c r="V92" s="201">
        <v>0.12</v>
      </c>
      <c r="W92" s="201">
        <v>0.33</v>
      </c>
      <c r="X92" s="201">
        <v>0.98</v>
      </c>
      <c r="Y92" s="201">
        <v>0</v>
      </c>
      <c r="Z92" s="201">
        <v>1.26</v>
      </c>
      <c r="AA92" s="201">
        <v>0.9</v>
      </c>
      <c r="AB92" s="201">
        <v>0</v>
      </c>
      <c r="AC92" s="201">
        <v>15.81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10.75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3.87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0.83</v>
      </c>
      <c r="K93" s="201">
        <v>0.15</v>
      </c>
      <c r="L93" s="201">
        <v>18.739999999999998</v>
      </c>
      <c r="M93" s="201">
        <v>0.91</v>
      </c>
      <c r="N93" s="201">
        <v>1.17</v>
      </c>
      <c r="O93" s="201">
        <v>0</v>
      </c>
      <c r="P93" s="201">
        <v>0.87</v>
      </c>
      <c r="Q93" s="201">
        <v>0.11</v>
      </c>
      <c r="R93" s="201">
        <v>0.42</v>
      </c>
      <c r="S93" s="201">
        <v>0.26</v>
      </c>
      <c r="T93" s="201">
        <v>0</v>
      </c>
      <c r="U93" s="201">
        <v>2.08</v>
      </c>
      <c r="V93" s="201">
        <v>0.12</v>
      </c>
      <c r="W93" s="201">
        <v>0.33</v>
      </c>
      <c r="X93" s="201">
        <v>0.98</v>
      </c>
      <c r="Y93" s="201">
        <v>0</v>
      </c>
      <c r="Z93" s="201">
        <v>1.26</v>
      </c>
      <c r="AA93" s="201">
        <v>0.9</v>
      </c>
      <c r="AB93" s="201">
        <v>0</v>
      </c>
      <c r="AC93" s="201">
        <v>15.81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10.75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3.87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0.83</v>
      </c>
      <c r="K94" s="201">
        <v>0.15</v>
      </c>
      <c r="L94" s="201">
        <v>18.739999999999998</v>
      </c>
      <c r="M94" s="201">
        <v>0.91</v>
      </c>
      <c r="N94" s="201">
        <v>1.17</v>
      </c>
      <c r="O94" s="201">
        <v>0</v>
      </c>
      <c r="P94" s="201">
        <v>0.87</v>
      </c>
      <c r="Q94" s="201">
        <v>0.11</v>
      </c>
      <c r="R94" s="201">
        <v>0.42</v>
      </c>
      <c r="S94" s="201">
        <v>0.26</v>
      </c>
      <c r="T94" s="201">
        <v>0</v>
      </c>
      <c r="U94" s="201">
        <v>2.08</v>
      </c>
      <c r="V94" s="201">
        <v>0.12</v>
      </c>
      <c r="W94" s="201">
        <v>0.33</v>
      </c>
      <c r="X94" s="201">
        <v>0.98</v>
      </c>
      <c r="Y94" s="201">
        <v>0</v>
      </c>
      <c r="Z94" s="201">
        <v>1.26</v>
      </c>
      <c r="AA94" s="201">
        <v>0.9</v>
      </c>
      <c r="AB94" s="201">
        <v>0</v>
      </c>
      <c r="AC94" s="201">
        <v>15.81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10.75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3.87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0.83</v>
      </c>
      <c r="K95" s="201">
        <v>0.15</v>
      </c>
      <c r="L95" s="201">
        <v>18.739999999999998</v>
      </c>
      <c r="M95" s="201">
        <v>0.91</v>
      </c>
      <c r="N95" s="201">
        <v>1.17</v>
      </c>
      <c r="O95" s="201">
        <v>0</v>
      </c>
      <c r="P95" s="201">
        <v>0.87</v>
      </c>
      <c r="Q95" s="201">
        <v>0.11</v>
      </c>
      <c r="R95" s="201">
        <v>0.42</v>
      </c>
      <c r="S95" s="201">
        <v>0.26</v>
      </c>
      <c r="T95" s="201">
        <v>0</v>
      </c>
      <c r="U95" s="201">
        <v>2.08</v>
      </c>
      <c r="V95" s="201">
        <v>0.12</v>
      </c>
      <c r="W95" s="201">
        <v>0.33</v>
      </c>
      <c r="X95" s="201">
        <v>0.98</v>
      </c>
      <c r="Y95" s="201">
        <v>0</v>
      </c>
      <c r="Z95" s="201">
        <v>1.26</v>
      </c>
      <c r="AA95" s="201">
        <v>0.9</v>
      </c>
      <c r="AB95" s="201">
        <v>0</v>
      </c>
      <c r="AC95" s="201">
        <v>15.55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10.75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3.87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0.83</v>
      </c>
      <c r="K96" s="201">
        <v>0.15</v>
      </c>
      <c r="L96" s="201">
        <v>18.739999999999998</v>
      </c>
      <c r="M96" s="201">
        <v>0.91</v>
      </c>
      <c r="N96" s="201">
        <v>1.17</v>
      </c>
      <c r="O96" s="201">
        <v>0</v>
      </c>
      <c r="P96" s="201">
        <v>0.87</v>
      </c>
      <c r="Q96" s="201">
        <v>0.11</v>
      </c>
      <c r="R96" s="201">
        <v>0.42</v>
      </c>
      <c r="S96" s="201">
        <v>0.26</v>
      </c>
      <c r="T96" s="201">
        <v>0</v>
      </c>
      <c r="U96" s="201">
        <v>2.08</v>
      </c>
      <c r="V96" s="201">
        <v>0.12</v>
      </c>
      <c r="W96" s="201">
        <v>0.33</v>
      </c>
      <c r="X96" s="201">
        <v>0.98</v>
      </c>
      <c r="Y96" s="201">
        <v>0</v>
      </c>
      <c r="Z96" s="201">
        <v>1.26</v>
      </c>
      <c r="AA96" s="201">
        <v>0.9</v>
      </c>
      <c r="AB96" s="201">
        <v>0</v>
      </c>
      <c r="AC96" s="201">
        <v>15.55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10.89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0.83</v>
      </c>
      <c r="K97" s="201">
        <v>0.15</v>
      </c>
      <c r="L97" s="201">
        <v>18.739999999999998</v>
      </c>
      <c r="M97" s="201">
        <v>0.91</v>
      </c>
      <c r="N97" s="201">
        <v>1.17</v>
      </c>
      <c r="O97" s="201">
        <v>0</v>
      </c>
      <c r="P97" s="201">
        <v>0.87</v>
      </c>
      <c r="Q97" s="201">
        <v>0.11</v>
      </c>
      <c r="R97" s="201">
        <v>0.42</v>
      </c>
      <c r="S97" s="201">
        <v>0.26</v>
      </c>
      <c r="T97" s="201">
        <v>0</v>
      </c>
      <c r="U97" s="201">
        <v>2.08</v>
      </c>
      <c r="V97" s="201">
        <v>0.12</v>
      </c>
      <c r="W97" s="201">
        <v>0.33</v>
      </c>
      <c r="X97" s="201">
        <v>0.98</v>
      </c>
      <c r="Y97" s="201">
        <v>0</v>
      </c>
      <c r="Z97" s="201">
        <v>1.26</v>
      </c>
      <c r="AA97" s="201">
        <v>0.9</v>
      </c>
      <c r="AB97" s="201">
        <v>0</v>
      </c>
      <c r="AC97" s="201">
        <v>15.55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10.75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0.83</v>
      </c>
      <c r="K98" s="201">
        <v>0.15</v>
      </c>
      <c r="L98" s="201">
        <v>18.739999999999998</v>
      </c>
      <c r="M98" s="201">
        <v>0.91</v>
      </c>
      <c r="N98" s="201">
        <v>1.17</v>
      </c>
      <c r="O98" s="201">
        <v>0</v>
      </c>
      <c r="P98" s="201">
        <v>0.87</v>
      </c>
      <c r="Q98" s="201">
        <v>0.11</v>
      </c>
      <c r="R98" s="201">
        <v>0.42</v>
      </c>
      <c r="S98" s="201">
        <v>0.26</v>
      </c>
      <c r="T98" s="201">
        <v>0</v>
      </c>
      <c r="U98" s="201">
        <v>2.08</v>
      </c>
      <c r="V98" s="201">
        <v>0.12</v>
      </c>
      <c r="W98" s="201">
        <v>0.33</v>
      </c>
      <c r="X98" s="201">
        <v>0.98</v>
      </c>
      <c r="Y98" s="201">
        <v>0</v>
      </c>
      <c r="Z98" s="201">
        <v>1.26</v>
      </c>
      <c r="AA98" s="201">
        <v>0.9</v>
      </c>
      <c r="AB98" s="201">
        <v>0</v>
      </c>
      <c r="AC98" s="201">
        <v>15.55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10.75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5.0775000000000015E-2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0.13252250000000027</v>
      </c>
      <c r="K99">
        <f t="shared" si="0"/>
        <v>3.9270000000000062E-2</v>
      </c>
      <c r="L99">
        <f t="shared" si="0"/>
        <v>1.8747199999999975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2.7035000000000021E-2</v>
      </c>
      <c r="Q99">
        <f t="shared" si="0"/>
        <v>2.6399999999999991E-3</v>
      </c>
      <c r="R99">
        <f t="shared" si="0"/>
        <v>1.0080000000000023E-2</v>
      </c>
      <c r="S99">
        <f t="shared" si="0"/>
        <v>6.3175000000000097E-3</v>
      </c>
      <c r="T99">
        <f t="shared" si="0"/>
        <v>0</v>
      </c>
      <c r="U99">
        <f t="shared" si="0"/>
        <v>4.9920000000000089E-2</v>
      </c>
      <c r="V99">
        <f t="shared" si="0"/>
        <v>2.8299999999999957E-3</v>
      </c>
      <c r="W99">
        <f t="shared" si="0"/>
        <v>7.26999999999999E-3</v>
      </c>
      <c r="X99">
        <f t="shared" si="0"/>
        <v>2.9155000000000039E-2</v>
      </c>
      <c r="Y99">
        <f t="shared" si="0"/>
        <v>0</v>
      </c>
      <c r="Z99">
        <f t="shared" si="0"/>
        <v>3.0240000000000052E-2</v>
      </c>
      <c r="AA99">
        <f t="shared" si="0"/>
        <v>2.1600000000000015E-2</v>
      </c>
      <c r="AB99">
        <f t="shared" si="0"/>
        <v>0</v>
      </c>
      <c r="AC99">
        <f t="shared" si="0"/>
        <v>0.35347249999999963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0.17031750000000001</v>
      </c>
      <c r="AJ99">
        <f t="shared" si="0"/>
        <v>0</v>
      </c>
      <c r="AK99">
        <f t="shared" si="0"/>
        <v>0.25651750000000034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-13.52</v>
      </c>
      <c r="G11" s="124">
        <v>-13.52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-8.3770000000000007</v>
      </c>
      <c r="N11" s="124">
        <v>-8.3770000000000007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13.52</v>
      </c>
      <c r="AF11" s="124">
        <v>8.3770000000000007</v>
      </c>
      <c r="AG11" s="124">
        <v>0</v>
      </c>
      <c r="AH11" s="124">
        <v>0</v>
      </c>
      <c r="AI11" s="124">
        <v>21.896999999999998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13.52</v>
      </c>
      <c r="BQ11" s="125">
        <f t="shared" si="3"/>
        <v>8.3770000000000007</v>
      </c>
      <c r="BR11" s="125">
        <f t="shared" si="3"/>
        <v>0</v>
      </c>
      <c r="BS11" s="125">
        <f t="shared" si="3"/>
        <v>0</v>
      </c>
      <c r="BT11" s="125">
        <f t="shared" si="20"/>
        <v>-21.896999999999998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135.19999999999999</v>
      </c>
      <c r="DA11" s="122">
        <f t="shared" si="8"/>
        <v>83.77000000000001</v>
      </c>
      <c r="DB11" s="122">
        <f t="shared" si="8"/>
        <v>0</v>
      </c>
      <c r="DC11" s="122">
        <f t="shared" si="8"/>
        <v>0</v>
      </c>
      <c r="DD11" s="122">
        <f t="shared" si="30"/>
        <v>218.97</v>
      </c>
      <c r="DF11" s="123">
        <f t="shared" si="31"/>
        <v>13.52</v>
      </c>
      <c r="DG11" s="123">
        <f t="shared" si="32"/>
        <v>8.3770000000000007</v>
      </c>
      <c r="DH11" s="123">
        <f t="shared" si="33"/>
        <v>0</v>
      </c>
      <c r="DI11" s="123">
        <f t="shared" si="34"/>
        <v>0</v>
      </c>
      <c r="DJ11" s="123">
        <f t="shared" si="35"/>
        <v>-21.896999999999998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-26.905999999999999</v>
      </c>
      <c r="G12" s="124">
        <v>-26.905999999999999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-16.670999999999999</v>
      </c>
      <c r="N12" s="124">
        <v>-16.670999999999999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26.905999999999999</v>
      </c>
      <c r="AF12" s="124">
        <v>16.670999999999999</v>
      </c>
      <c r="AG12" s="124">
        <v>0</v>
      </c>
      <c r="AH12" s="124">
        <v>0</v>
      </c>
      <c r="AI12" s="124">
        <v>43.576999999999998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26.905999999999999</v>
      </c>
      <c r="BQ12" s="125">
        <f t="shared" si="3"/>
        <v>16.670999999999999</v>
      </c>
      <c r="BR12" s="125">
        <f t="shared" si="3"/>
        <v>0</v>
      </c>
      <c r="BS12" s="125">
        <f t="shared" si="3"/>
        <v>0</v>
      </c>
      <c r="BT12" s="125">
        <f t="shared" si="20"/>
        <v>-43.576999999999998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269.06</v>
      </c>
      <c r="DA12" s="122">
        <f t="shared" si="8"/>
        <v>166.70999999999998</v>
      </c>
      <c r="DB12" s="122">
        <f t="shared" si="8"/>
        <v>0</v>
      </c>
      <c r="DC12" s="122">
        <f t="shared" si="8"/>
        <v>0</v>
      </c>
      <c r="DD12" s="122">
        <f t="shared" si="30"/>
        <v>435.77</v>
      </c>
      <c r="DF12" s="123">
        <f t="shared" si="31"/>
        <v>26.905999999999999</v>
      </c>
      <c r="DG12" s="123">
        <f t="shared" si="32"/>
        <v>16.670999999999999</v>
      </c>
      <c r="DH12" s="123">
        <f t="shared" si="33"/>
        <v>0</v>
      </c>
      <c r="DI12" s="123">
        <f t="shared" si="34"/>
        <v>0</v>
      </c>
      <c r="DJ12" s="123">
        <f t="shared" si="35"/>
        <v>-43.576999999999998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-36.768000000000001</v>
      </c>
      <c r="G13" s="124">
        <v>-36.768000000000001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-22.780999999999999</v>
      </c>
      <c r="N13" s="124">
        <v>-22.780999999999999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36.768000000000001</v>
      </c>
      <c r="AF13" s="124">
        <v>22.780999999999999</v>
      </c>
      <c r="AG13" s="124">
        <v>0</v>
      </c>
      <c r="AH13" s="124">
        <v>0</v>
      </c>
      <c r="AI13" s="124">
        <v>59.548999999999999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36.768000000000001</v>
      </c>
      <c r="BQ13" s="125">
        <f t="shared" si="3"/>
        <v>22.780999999999999</v>
      </c>
      <c r="BR13" s="125">
        <f t="shared" si="3"/>
        <v>0</v>
      </c>
      <c r="BS13" s="125">
        <f t="shared" si="3"/>
        <v>0</v>
      </c>
      <c r="BT13" s="125">
        <f t="shared" si="20"/>
        <v>-59.548999999999999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367.68</v>
      </c>
      <c r="DA13" s="122">
        <f t="shared" si="8"/>
        <v>227.81</v>
      </c>
      <c r="DB13" s="122">
        <f t="shared" si="8"/>
        <v>0</v>
      </c>
      <c r="DC13" s="122">
        <f t="shared" si="8"/>
        <v>0</v>
      </c>
      <c r="DD13" s="122">
        <f t="shared" si="30"/>
        <v>595.49</v>
      </c>
      <c r="DF13" s="123">
        <f t="shared" si="31"/>
        <v>36.768000000000001</v>
      </c>
      <c r="DG13" s="123">
        <f t="shared" si="32"/>
        <v>22.780999999999999</v>
      </c>
      <c r="DH13" s="123">
        <f t="shared" si="33"/>
        <v>0</v>
      </c>
      <c r="DI13" s="123">
        <f t="shared" si="34"/>
        <v>0</v>
      </c>
      <c r="DJ13" s="123">
        <f t="shared" si="35"/>
        <v>-59.548999999999999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-53.567999999999998</v>
      </c>
      <c r="G14" s="124">
        <v>-53.567999999999998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-33.19</v>
      </c>
      <c r="N14" s="124">
        <v>-33.19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53.567999999999998</v>
      </c>
      <c r="AF14" s="124">
        <v>33.19</v>
      </c>
      <c r="AG14" s="124">
        <v>0</v>
      </c>
      <c r="AH14" s="124">
        <v>0</v>
      </c>
      <c r="AI14" s="124">
        <v>86.757999999999996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53.567999999999998</v>
      </c>
      <c r="BQ14" s="125">
        <f t="shared" si="3"/>
        <v>33.19</v>
      </c>
      <c r="BR14" s="125">
        <f t="shared" si="3"/>
        <v>0</v>
      </c>
      <c r="BS14" s="125">
        <f t="shared" si="3"/>
        <v>0</v>
      </c>
      <c r="BT14" s="125">
        <f t="shared" si="20"/>
        <v>-86.757999999999996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535.67999999999995</v>
      </c>
      <c r="DA14" s="122">
        <f t="shared" si="8"/>
        <v>331.9</v>
      </c>
      <c r="DB14" s="122">
        <f t="shared" si="8"/>
        <v>0</v>
      </c>
      <c r="DC14" s="122">
        <f t="shared" si="8"/>
        <v>0</v>
      </c>
      <c r="DD14" s="122">
        <f t="shared" si="30"/>
        <v>867.57999999999993</v>
      </c>
      <c r="DF14" s="123">
        <f t="shared" si="31"/>
        <v>53.567999999999998</v>
      </c>
      <c r="DG14" s="123">
        <f t="shared" si="32"/>
        <v>33.19</v>
      </c>
      <c r="DH14" s="123">
        <f t="shared" si="33"/>
        <v>0</v>
      </c>
      <c r="DI14" s="123">
        <f t="shared" si="34"/>
        <v>0</v>
      </c>
      <c r="DJ14" s="123">
        <f t="shared" si="35"/>
        <v>-86.757999999999996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-67.265000000000001</v>
      </c>
      <c r="G15" s="124">
        <v>-67.265000000000001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-41.676000000000002</v>
      </c>
      <c r="N15" s="124">
        <v>-41.676000000000002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67.265000000000001</v>
      </c>
      <c r="AF15" s="124">
        <v>41.676000000000002</v>
      </c>
      <c r="AG15" s="124">
        <v>0</v>
      </c>
      <c r="AH15" s="124">
        <v>0</v>
      </c>
      <c r="AI15" s="124">
        <v>108.941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67.265000000000001</v>
      </c>
      <c r="BQ15" s="125">
        <f t="shared" si="3"/>
        <v>41.676000000000002</v>
      </c>
      <c r="BR15" s="125">
        <f t="shared" si="3"/>
        <v>0</v>
      </c>
      <c r="BS15" s="125">
        <f t="shared" si="3"/>
        <v>0</v>
      </c>
      <c r="BT15" s="125">
        <f t="shared" si="20"/>
        <v>-108.941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672.65</v>
      </c>
      <c r="DA15" s="122">
        <f t="shared" si="8"/>
        <v>416.76</v>
      </c>
      <c r="DB15" s="122">
        <f t="shared" si="8"/>
        <v>0</v>
      </c>
      <c r="DC15" s="122">
        <f t="shared" si="8"/>
        <v>0</v>
      </c>
      <c r="DD15" s="122">
        <f t="shared" si="30"/>
        <v>1089.4099999999999</v>
      </c>
      <c r="DF15" s="123">
        <f t="shared" si="31"/>
        <v>67.265000000000001</v>
      </c>
      <c r="DG15" s="123">
        <f t="shared" si="32"/>
        <v>41.676000000000002</v>
      </c>
      <c r="DH15" s="123">
        <f t="shared" si="33"/>
        <v>0</v>
      </c>
      <c r="DI15" s="123">
        <f t="shared" si="34"/>
        <v>0</v>
      </c>
      <c r="DJ15" s="123">
        <f t="shared" si="35"/>
        <v>-108.941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-50.646999999999998</v>
      </c>
      <c r="G25" s="124">
        <v>-50.646999999999998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50.646999999999998</v>
      </c>
      <c r="AF25" s="124">
        <v>0</v>
      </c>
      <c r="AG25" s="124">
        <v>0</v>
      </c>
      <c r="AH25" s="124">
        <v>0</v>
      </c>
      <c r="AI25" s="124">
        <v>50.646999999999998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50.646999999999998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-50.646999999999998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506.46999999999997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506.46999999999997</v>
      </c>
      <c r="DF25" s="123">
        <f t="shared" si="31"/>
        <v>50.646999999999998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-50.646999999999998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-71.853999999999999</v>
      </c>
      <c r="G26" s="124">
        <v>-71.853999999999999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71.853999999999999</v>
      </c>
      <c r="AF26" s="124">
        <v>0</v>
      </c>
      <c r="AG26" s="124">
        <v>0</v>
      </c>
      <c r="AH26" s="124">
        <v>0</v>
      </c>
      <c r="AI26" s="124">
        <v>71.853999999999999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71.853999999999999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-71.853999999999999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718.54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718.54</v>
      </c>
      <c r="DF26" s="123">
        <f t="shared" si="31"/>
        <v>71.853999999999999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-71.853999999999999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-98.942999999999998</v>
      </c>
      <c r="G27" s="124">
        <v>-98.942999999999998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98.942999999999998</v>
      </c>
      <c r="AF27" s="124">
        <v>0</v>
      </c>
      <c r="AG27" s="124">
        <v>0</v>
      </c>
      <c r="AH27" s="124">
        <v>0</v>
      </c>
      <c r="AI27" s="124">
        <v>98.942999999999998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98.942999999999998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-98.942999999999998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989.43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989.43</v>
      </c>
      <c r="DF27" s="123">
        <f t="shared" si="31"/>
        <v>98.942999999999998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-98.942999999999998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-127.994</v>
      </c>
      <c r="G28" s="124">
        <v>-127.994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127.994</v>
      </c>
      <c r="AF28" s="124">
        <v>0</v>
      </c>
      <c r="AG28" s="124">
        <v>0</v>
      </c>
      <c r="AH28" s="124">
        <v>0</v>
      </c>
      <c r="AI28" s="124">
        <v>127.994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127.994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-127.994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1279.94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1279.94</v>
      </c>
      <c r="DF28" s="123">
        <f t="shared" si="31"/>
        <v>127.994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-127.994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-157.43700000000001</v>
      </c>
      <c r="G29" s="124">
        <v>-157.43700000000001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157.43700000000001</v>
      </c>
      <c r="AF29" s="124">
        <v>0</v>
      </c>
      <c r="AG29" s="124">
        <v>0</v>
      </c>
      <c r="AH29" s="124">
        <v>0</v>
      </c>
      <c r="AI29" s="124">
        <v>157.43700000000001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157.43700000000001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-157.43700000000001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1574.3700000000001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1574.3700000000001</v>
      </c>
      <c r="DF29" s="123">
        <f t="shared" si="31"/>
        <v>157.43700000000001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-157.43700000000001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-175.98500000000001</v>
      </c>
      <c r="G30" s="124">
        <v>-175.98500000000001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175.98500000000001</v>
      </c>
      <c r="AF30" s="124">
        <v>0</v>
      </c>
      <c r="AG30" s="124">
        <v>0</v>
      </c>
      <c r="AH30" s="124">
        <v>0</v>
      </c>
      <c r="AI30" s="124">
        <v>175.98500000000001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175.98500000000001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-175.98500000000001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1759.8500000000001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1759.8500000000001</v>
      </c>
      <c r="DF30" s="123">
        <f t="shared" si="31"/>
        <v>175.98500000000001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-175.98500000000001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-190</v>
      </c>
      <c r="G31" s="124">
        <v>-190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190</v>
      </c>
      <c r="AF31" s="124">
        <v>0</v>
      </c>
      <c r="AG31" s="124">
        <v>0</v>
      </c>
      <c r="AH31" s="124">
        <v>0</v>
      </c>
      <c r="AI31" s="124">
        <v>190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190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-190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1900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1900</v>
      </c>
      <c r="DF31" s="123">
        <f t="shared" si="31"/>
        <v>190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-190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-142</v>
      </c>
      <c r="G32" s="124">
        <v>-142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142</v>
      </c>
      <c r="AF32" s="124">
        <v>0</v>
      </c>
      <c r="AG32" s="124">
        <v>0</v>
      </c>
      <c r="AH32" s="124">
        <v>0</v>
      </c>
      <c r="AI32" s="124">
        <v>142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1420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1420</v>
      </c>
      <c r="DF32" s="123">
        <f t="shared" si="31"/>
        <v>142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-142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-102</v>
      </c>
      <c r="G33" s="124">
        <v>-102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102</v>
      </c>
      <c r="AF33" s="124">
        <v>0</v>
      </c>
      <c r="AG33" s="124">
        <v>0</v>
      </c>
      <c r="AH33" s="124">
        <v>0</v>
      </c>
      <c r="AI33" s="124">
        <v>102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1020</v>
      </c>
      <c r="DF33" s="123">
        <f t="shared" si="31"/>
        <v>102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-66</v>
      </c>
      <c r="G34" s="124">
        <v>-66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66</v>
      </c>
      <c r="AF34" s="124">
        <v>0</v>
      </c>
      <c r="AG34" s="124">
        <v>0</v>
      </c>
      <c r="AH34" s="124">
        <v>0</v>
      </c>
      <c r="AI34" s="124">
        <v>66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66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-66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660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660</v>
      </c>
      <c r="DF34" s="123">
        <f t="shared" si="31"/>
        <v>66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-66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-29</v>
      </c>
      <c r="G35" s="124">
        <v>-29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29</v>
      </c>
      <c r="AF35" s="124">
        <v>0</v>
      </c>
      <c r="AG35" s="124">
        <v>0</v>
      </c>
      <c r="AH35" s="124">
        <v>0</v>
      </c>
      <c r="AI35" s="124">
        <v>29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290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290</v>
      </c>
      <c r="DF35" s="123">
        <f t="shared" si="31"/>
        <v>29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0.35247174999999997</v>
      </c>
      <c r="BQ99" s="129">
        <f t="shared" ref="BQ99:BT99" si="68">SUM(BQ3:BQ98)/4000</f>
        <v>3.0673750000000003E-2</v>
      </c>
      <c r="BR99" s="129">
        <f t="shared" si="68"/>
        <v>0</v>
      </c>
      <c r="BS99" s="129">
        <f t="shared" si="68"/>
        <v>0</v>
      </c>
      <c r="BT99" s="129">
        <f t="shared" si="68"/>
        <v>-0.38314549999999997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0.35247174999999997</v>
      </c>
      <c r="DA99" s="131">
        <f t="shared" ref="DA99:DD99" si="73">SUM(DA3:DA98)/40000</f>
        <v>3.0673749999999996E-2</v>
      </c>
      <c r="DB99" s="131">
        <f t="shared" si="73"/>
        <v>0</v>
      </c>
      <c r="DC99" s="131">
        <f t="shared" si="73"/>
        <v>0</v>
      </c>
      <c r="DD99" s="131">
        <f t="shared" si="73"/>
        <v>0.38314550000000003</v>
      </c>
      <c r="DE99" s="128"/>
      <c r="DF99" s="123">
        <f t="shared" si="59"/>
        <v>0.35247174999999997</v>
      </c>
      <c r="DG99" s="123">
        <f t="shared" si="60"/>
        <v>3.0673750000000003E-2</v>
      </c>
      <c r="DH99" s="123">
        <f t="shared" si="61"/>
        <v>0</v>
      </c>
      <c r="DI99" s="123">
        <f t="shared" si="62"/>
        <v>0</v>
      </c>
      <c r="DJ99" s="123">
        <f t="shared" si="63"/>
        <v>-0.38314549999999997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44699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44699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105.47</v>
      </c>
      <c r="I3" s="95">
        <v>0</v>
      </c>
      <c r="J3" s="95">
        <v>156.75</v>
      </c>
      <c r="K3" s="95">
        <v>0</v>
      </c>
      <c r="L3" s="95">
        <v>0</v>
      </c>
      <c r="M3" s="114">
        <v>1.26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263.48</v>
      </c>
      <c r="W3">
        <v>105.47</v>
      </c>
      <c r="X3">
        <v>0</v>
      </c>
      <c r="Y3">
        <v>1.26</v>
      </c>
      <c r="Z3">
        <v>156.75</v>
      </c>
    </row>
    <row r="4" spans="1:26">
      <c r="G4" t="s">
        <v>46</v>
      </c>
      <c r="H4" s="115">
        <v>69.67</v>
      </c>
      <c r="I4" s="88">
        <v>0</v>
      </c>
      <c r="J4" s="88">
        <v>136.43</v>
      </c>
      <c r="K4" s="88">
        <v>0</v>
      </c>
      <c r="L4" s="88">
        <v>0</v>
      </c>
      <c r="M4" s="116">
        <v>3.1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209.2</v>
      </c>
      <c r="W4">
        <v>69.67</v>
      </c>
      <c r="X4">
        <v>0</v>
      </c>
      <c r="Y4">
        <v>3.1</v>
      </c>
      <c r="Z4">
        <v>136.43</v>
      </c>
    </row>
    <row r="5" spans="1:26">
      <c r="G5" t="s">
        <v>47</v>
      </c>
      <c r="H5" s="115">
        <v>25.16</v>
      </c>
      <c r="I5" s="88">
        <v>0</v>
      </c>
      <c r="J5" s="88">
        <v>114.17</v>
      </c>
      <c r="K5" s="88">
        <v>0</v>
      </c>
      <c r="L5" s="88">
        <v>0</v>
      </c>
      <c r="M5" s="116">
        <v>0.68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140.01</v>
      </c>
      <c r="W5">
        <v>25.16</v>
      </c>
      <c r="X5">
        <v>0</v>
      </c>
      <c r="Y5">
        <v>0.68</v>
      </c>
      <c r="Z5">
        <v>114.17</v>
      </c>
    </row>
    <row r="6" spans="1:26">
      <c r="G6" t="s">
        <v>48</v>
      </c>
      <c r="H6" s="115">
        <v>0</v>
      </c>
      <c r="I6" s="88">
        <v>0</v>
      </c>
      <c r="J6" s="88">
        <v>90.95</v>
      </c>
      <c r="K6" s="88">
        <v>0</v>
      </c>
      <c r="L6" s="88">
        <v>0</v>
      </c>
      <c r="M6" s="116">
        <v>0.1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91.05</v>
      </c>
      <c r="W6">
        <v>0</v>
      </c>
      <c r="X6">
        <v>0</v>
      </c>
      <c r="Y6">
        <v>0.1</v>
      </c>
      <c r="Z6">
        <v>90.95</v>
      </c>
    </row>
    <row r="7" spans="1:26">
      <c r="G7" t="s">
        <v>49</v>
      </c>
      <c r="H7" s="115">
        <v>100.63</v>
      </c>
      <c r="I7" s="88">
        <v>0</v>
      </c>
      <c r="J7" s="88">
        <v>64.83</v>
      </c>
      <c r="K7" s="88">
        <v>0</v>
      </c>
      <c r="L7" s="88">
        <v>0</v>
      </c>
      <c r="M7" s="116">
        <v>0.1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165.56</v>
      </c>
      <c r="W7">
        <v>100.63</v>
      </c>
      <c r="X7">
        <v>0</v>
      </c>
      <c r="Y7">
        <v>0.1</v>
      </c>
      <c r="Z7">
        <v>64.83</v>
      </c>
    </row>
    <row r="8" spans="1:26">
      <c r="G8" t="s">
        <v>50</v>
      </c>
      <c r="H8" s="115">
        <v>59.99</v>
      </c>
      <c r="I8" s="88">
        <v>0</v>
      </c>
      <c r="J8" s="88">
        <v>43.54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103.53</v>
      </c>
      <c r="W8">
        <v>59.99</v>
      </c>
      <c r="X8">
        <v>0</v>
      </c>
      <c r="Y8">
        <v>0</v>
      </c>
      <c r="Z8">
        <v>43.54</v>
      </c>
    </row>
    <row r="9" spans="1:26">
      <c r="G9" t="s">
        <v>51</v>
      </c>
      <c r="H9" s="115">
        <v>21.29</v>
      </c>
      <c r="I9" s="88">
        <v>0</v>
      </c>
      <c r="J9" s="88">
        <v>20.32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41.61</v>
      </c>
      <c r="W9">
        <v>21.29</v>
      </c>
      <c r="X9">
        <v>0</v>
      </c>
      <c r="Y9">
        <v>0</v>
      </c>
      <c r="Z9">
        <v>20.32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78.38</v>
      </c>
      <c r="I11" s="88">
        <v>0</v>
      </c>
      <c r="J11" s="88">
        <v>0</v>
      </c>
      <c r="K11" s="88">
        <v>0</v>
      </c>
      <c r="L11" s="88">
        <v>0</v>
      </c>
      <c r="M11" s="116">
        <v>0.87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79.25</v>
      </c>
      <c r="W11">
        <v>78.38</v>
      </c>
      <c r="X11">
        <v>0</v>
      </c>
      <c r="Y11">
        <v>0.87</v>
      </c>
      <c r="Z11">
        <v>0</v>
      </c>
    </row>
    <row r="12" spans="1:26">
      <c r="G12" t="s">
        <v>54</v>
      </c>
      <c r="H12" s="115">
        <v>29.03</v>
      </c>
      <c r="I12" s="88">
        <v>0</v>
      </c>
      <c r="J12" s="88">
        <v>0</v>
      </c>
      <c r="K12" s="88">
        <v>0</v>
      </c>
      <c r="L12" s="88">
        <v>0</v>
      </c>
      <c r="M12" s="116">
        <v>1.45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30.48</v>
      </c>
      <c r="W12">
        <v>29.03</v>
      </c>
      <c r="X12">
        <v>0</v>
      </c>
      <c r="Y12">
        <v>1.45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0.28999999999999998</v>
      </c>
      <c r="W13">
        <v>0</v>
      </c>
      <c r="X13">
        <v>0</v>
      </c>
      <c r="Y13">
        <v>0.28999999999999998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0.19</v>
      </c>
      <c r="W14">
        <v>0</v>
      </c>
      <c r="X14">
        <v>0</v>
      </c>
      <c r="Y14">
        <v>0.19</v>
      </c>
      <c r="Z14">
        <v>0</v>
      </c>
    </row>
    <row r="15" spans="1:26">
      <c r="G15" t="s">
        <v>57</v>
      </c>
      <c r="H15" s="115">
        <v>109.34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109.34</v>
      </c>
      <c r="W15">
        <v>109.34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136.44</v>
      </c>
      <c r="I16" s="88">
        <v>0</v>
      </c>
      <c r="J16" s="88">
        <v>0</v>
      </c>
      <c r="K16" s="88">
        <v>0</v>
      </c>
      <c r="L16" s="88">
        <v>0</v>
      </c>
      <c r="M16" s="116">
        <v>0.77</v>
      </c>
      <c r="N16" s="115">
        <v>0</v>
      </c>
      <c r="O16" s="88">
        <v>0</v>
      </c>
      <c r="P16" s="88">
        <v>-126</v>
      </c>
      <c r="Q16" s="88">
        <v>0</v>
      </c>
      <c r="R16" s="88">
        <v>0</v>
      </c>
      <c r="S16" s="116">
        <v>0</v>
      </c>
      <c r="U16" s="115">
        <v>-126</v>
      </c>
      <c r="V16" s="116">
        <v>137.21</v>
      </c>
      <c r="W16">
        <v>136.44</v>
      </c>
      <c r="X16">
        <v>0</v>
      </c>
      <c r="Y16">
        <v>0.77</v>
      </c>
      <c r="Z16">
        <v>-126</v>
      </c>
    </row>
    <row r="17" spans="7:26">
      <c r="G17" t="s">
        <v>59</v>
      </c>
      <c r="H17" s="115">
        <v>103.53</v>
      </c>
      <c r="I17" s="88">
        <v>0</v>
      </c>
      <c r="J17" s="88">
        <v>0</v>
      </c>
      <c r="K17" s="88">
        <v>0</v>
      </c>
      <c r="L17" s="88">
        <v>0</v>
      </c>
      <c r="M17" s="116">
        <v>3</v>
      </c>
      <c r="N17" s="115">
        <v>0</v>
      </c>
      <c r="O17" s="88">
        <v>0</v>
      </c>
      <c r="P17" s="88">
        <v>-146</v>
      </c>
      <c r="Q17" s="88">
        <v>0</v>
      </c>
      <c r="R17" s="88">
        <v>0</v>
      </c>
      <c r="S17" s="116">
        <v>0</v>
      </c>
      <c r="U17" s="115">
        <v>-146</v>
      </c>
      <c r="V17" s="116">
        <v>106.53</v>
      </c>
      <c r="W17">
        <v>103.53</v>
      </c>
      <c r="X17">
        <v>0</v>
      </c>
      <c r="Y17">
        <v>3</v>
      </c>
      <c r="Z17">
        <v>-146</v>
      </c>
    </row>
    <row r="18" spans="7:26">
      <c r="G18" t="s">
        <v>60</v>
      </c>
      <c r="H18" s="115">
        <v>76.44</v>
      </c>
      <c r="I18" s="88">
        <v>0</v>
      </c>
      <c r="J18" s="88">
        <v>0</v>
      </c>
      <c r="K18" s="88">
        <v>0</v>
      </c>
      <c r="L18" s="88">
        <v>0</v>
      </c>
      <c r="M18" s="116">
        <v>6.29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82.73</v>
      </c>
      <c r="W18">
        <v>76.44</v>
      </c>
      <c r="X18">
        <v>0</v>
      </c>
      <c r="Y18">
        <v>6.29</v>
      </c>
      <c r="Z18">
        <v>0</v>
      </c>
    </row>
    <row r="19" spans="7:26">
      <c r="G19" t="s">
        <v>61</v>
      </c>
      <c r="H19" s="115">
        <v>172.23</v>
      </c>
      <c r="I19" s="88">
        <v>0</v>
      </c>
      <c r="J19" s="88">
        <v>0</v>
      </c>
      <c r="K19" s="88">
        <v>0</v>
      </c>
      <c r="L19" s="88">
        <v>0</v>
      </c>
      <c r="M19" s="116">
        <v>4.45</v>
      </c>
      <c r="N19" s="115">
        <v>0</v>
      </c>
      <c r="O19" s="88">
        <v>0</v>
      </c>
      <c r="P19" s="88">
        <v>-190</v>
      </c>
      <c r="Q19" s="88">
        <v>0</v>
      </c>
      <c r="R19" s="88">
        <v>0</v>
      </c>
      <c r="S19" s="116">
        <v>0</v>
      </c>
      <c r="U19" s="115">
        <v>-190</v>
      </c>
      <c r="V19" s="116">
        <v>176.68</v>
      </c>
      <c r="W19">
        <v>172.23</v>
      </c>
      <c r="X19">
        <v>0</v>
      </c>
      <c r="Y19">
        <v>4.45</v>
      </c>
      <c r="Z19">
        <v>-190</v>
      </c>
    </row>
    <row r="20" spans="7:26">
      <c r="G20" t="s">
        <v>62</v>
      </c>
      <c r="H20" s="115">
        <v>144.18</v>
      </c>
      <c r="I20" s="88">
        <v>0</v>
      </c>
      <c r="J20" s="88">
        <v>0</v>
      </c>
      <c r="K20" s="88">
        <v>0</v>
      </c>
      <c r="L20" s="88">
        <v>0</v>
      </c>
      <c r="M20" s="116">
        <v>4.0599999999999996</v>
      </c>
      <c r="N20" s="115">
        <v>0</v>
      </c>
      <c r="O20" s="88">
        <v>0</v>
      </c>
      <c r="P20" s="88">
        <v>-203</v>
      </c>
      <c r="Q20" s="88">
        <v>0</v>
      </c>
      <c r="R20" s="88">
        <v>0</v>
      </c>
      <c r="S20" s="116">
        <v>0</v>
      </c>
      <c r="U20" s="115">
        <v>-203</v>
      </c>
      <c r="V20" s="116">
        <v>148.24</v>
      </c>
      <c r="W20">
        <v>144.18</v>
      </c>
      <c r="X20">
        <v>0</v>
      </c>
      <c r="Y20">
        <v>4.0599999999999996</v>
      </c>
      <c r="Z20">
        <v>-203</v>
      </c>
    </row>
    <row r="21" spans="7:26">
      <c r="G21" t="s">
        <v>63</v>
      </c>
      <c r="H21" s="115">
        <v>118.05</v>
      </c>
      <c r="I21" s="88">
        <v>0</v>
      </c>
      <c r="J21" s="88">
        <v>0</v>
      </c>
      <c r="K21" s="88">
        <v>0</v>
      </c>
      <c r="L21" s="88">
        <v>0</v>
      </c>
      <c r="M21" s="116">
        <v>6.48</v>
      </c>
      <c r="N21" s="115">
        <v>0</v>
      </c>
      <c r="O21" s="88">
        <v>0</v>
      </c>
      <c r="P21" s="88">
        <v>-218</v>
      </c>
      <c r="Q21" s="88">
        <v>0</v>
      </c>
      <c r="R21" s="88">
        <v>0</v>
      </c>
      <c r="S21" s="116">
        <v>0</v>
      </c>
      <c r="U21" s="115">
        <v>-218</v>
      </c>
      <c r="V21" s="116">
        <v>124.53</v>
      </c>
      <c r="W21">
        <v>118.05</v>
      </c>
      <c r="X21">
        <v>0</v>
      </c>
      <c r="Y21">
        <v>6.48</v>
      </c>
      <c r="Z21">
        <v>-218</v>
      </c>
    </row>
    <row r="22" spans="7:26">
      <c r="G22" t="s">
        <v>64</v>
      </c>
      <c r="H22" s="115">
        <v>66.77</v>
      </c>
      <c r="I22" s="88">
        <v>0</v>
      </c>
      <c r="J22" s="88">
        <v>0</v>
      </c>
      <c r="K22" s="88">
        <v>0</v>
      </c>
      <c r="L22" s="88">
        <v>0</v>
      </c>
      <c r="M22" s="116">
        <v>1.35</v>
      </c>
      <c r="N22" s="115">
        <v>0</v>
      </c>
      <c r="O22" s="88">
        <v>0</v>
      </c>
      <c r="P22" s="88">
        <v>-234</v>
      </c>
      <c r="Q22" s="88">
        <v>0</v>
      </c>
      <c r="R22" s="88">
        <v>0</v>
      </c>
      <c r="S22" s="116">
        <v>0</v>
      </c>
      <c r="U22" s="115">
        <v>-234</v>
      </c>
      <c r="V22" s="116">
        <v>68.12</v>
      </c>
      <c r="W22">
        <v>66.77</v>
      </c>
      <c r="X22">
        <v>0</v>
      </c>
      <c r="Y22">
        <v>1.35</v>
      </c>
      <c r="Z22">
        <v>-234</v>
      </c>
    </row>
    <row r="23" spans="7:26">
      <c r="G23" t="s">
        <v>65</v>
      </c>
      <c r="H23" s="115">
        <v>180.94</v>
      </c>
      <c r="I23" s="88">
        <v>0</v>
      </c>
      <c r="J23" s="88">
        <v>0</v>
      </c>
      <c r="K23" s="88">
        <v>0</v>
      </c>
      <c r="L23" s="88">
        <v>0</v>
      </c>
      <c r="M23" s="116">
        <v>9.2899999999999991</v>
      </c>
      <c r="N23" s="115">
        <v>0</v>
      </c>
      <c r="O23" s="88">
        <v>0</v>
      </c>
      <c r="P23" s="88">
        <v>-255</v>
      </c>
      <c r="Q23" s="88">
        <v>0</v>
      </c>
      <c r="R23" s="88">
        <v>0</v>
      </c>
      <c r="S23" s="116">
        <v>0</v>
      </c>
      <c r="U23" s="115">
        <v>-255</v>
      </c>
      <c r="V23" s="116">
        <v>190.23</v>
      </c>
      <c r="W23">
        <v>180.94</v>
      </c>
      <c r="X23">
        <v>0</v>
      </c>
      <c r="Y23">
        <v>9.2899999999999991</v>
      </c>
      <c r="Z23">
        <v>-255</v>
      </c>
    </row>
    <row r="24" spans="7:26">
      <c r="G24" t="s">
        <v>66</v>
      </c>
      <c r="H24" s="115">
        <v>153.85</v>
      </c>
      <c r="I24" s="88">
        <v>0</v>
      </c>
      <c r="J24" s="88">
        <v>0</v>
      </c>
      <c r="K24" s="88">
        <v>0</v>
      </c>
      <c r="L24" s="88">
        <v>0</v>
      </c>
      <c r="M24" s="116">
        <v>8.0299999999999994</v>
      </c>
      <c r="N24" s="115">
        <v>0</v>
      </c>
      <c r="O24" s="88">
        <v>-15</v>
      </c>
      <c r="P24" s="88">
        <v>-287</v>
      </c>
      <c r="Q24" s="88">
        <v>0</v>
      </c>
      <c r="R24" s="88">
        <v>0</v>
      </c>
      <c r="S24" s="116">
        <v>0</v>
      </c>
      <c r="U24" s="115">
        <v>-302</v>
      </c>
      <c r="V24" s="116">
        <v>161.88</v>
      </c>
      <c r="W24">
        <v>153.85</v>
      </c>
      <c r="X24">
        <v>-15</v>
      </c>
      <c r="Y24">
        <v>8.0299999999999994</v>
      </c>
      <c r="Z24">
        <v>-287</v>
      </c>
    </row>
    <row r="25" spans="7:26">
      <c r="G25" t="s">
        <v>67</v>
      </c>
      <c r="H25" s="115">
        <v>68.7</v>
      </c>
      <c r="I25" s="88">
        <v>0</v>
      </c>
      <c r="J25" s="88">
        <v>0</v>
      </c>
      <c r="K25" s="88">
        <v>0</v>
      </c>
      <c r="L25" s="88">
        <v>0</v>
      </c>
      <c r="M25" s="116">
        <v>10.84</v>
      </c>
      <c r="N25" s="115">
        <v>0</v>
      </c>
      <c r="O25" s="88">
        <v>0</v>
      </c>
      <c r="P25" s="88">
        <v>-255</v>
      </c>
      <c r="Q25" s="88">
        <v>0</v>
      </c>
      <c r="R25" s="88">
        <v>0</v>
      </c>
      <c r="S25" s="116">
        <v>0</v>
      </c>
      <c r="U25" s="115">
        <v>-255</v>
      </c>
      <c r="V25" s="116">
        <v>79.540000000000006</v>
      </c>
      <c r="W25">
        <v>68.7</v>
      </c>
      <c r="X25">
        <v>0</v>
      </c>
      <c r="Y25">
        <v>10.84</v>
      </c>
      <c r="Z25">
        <v>-255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6.97</v>
      </c>
      <c r="N26" s="115">
        <v>0</v>
      </c>
      <c r="O26" s="88">
        <v>-4</v>
      </c>
      <c r="P26" s="88">
        <v>-255</v>
      </c>
      <c r="Q26" s="88">
        <v>0</v>
      </c>
      <c r="R26" s="88">
        <v>0</v>
      </c>
      <c r="S26" s="116">
        <v>0</v>
      </c>
      <c r="U26" s="115">
        <v>-259</v>
      </c>
      <c r="V26" s="116">
        <v>6.97</v>
      </c>
      <c r="W26">
        <v>0</v>
      </c>
      <c r="X26">
        <v>-4</v>
      </c>
      <c r="Y26">
        <v>6.97</v>
      </c>
      <c r="Z26">
        <v>-255</v>
      </c>
    </row>
    <row r="27" spans="7:26">
      <c r="G27" t="s">
        <v>69</v>
      </c>
      <c r="H27" s="115">
        <v>116.11</v>
      </c>
      <c r="I27" s="88">
        <v>0</v>
      </c>
      <c r="J27" s="88">
        <v>0</v>
      </c>
      <c r="K27" s="88">
        <v>0</v>
      </c>
      <c r="L27" s="88">
        <v>0</v>
      </c>
      <c r="M27" s="116">
        <v>5.32</v>
      </c>
      <c r="N27" s="115">
        <v>0</v>
      </c>
      <c r="O27" s="88">
        <v>0</v>
      </c>
      <c r="P27" s="88">
        <v>-255</v>
      </c>
      <c r="Q27" s="88">
        <v>0</v>
      </c>
      <c r="R27" s="88">
        <v>0</v>
      </c>
      <c r="S27" s="116">
        <v>0</v>
      </c>
      <c r="U27" s="115">
        <v>-255</v>
      </c>
      <c r="V27" s="116">
        <v>121.43</v>
      </c>
      <c r="W27">
        <v>116.11</v>
      </c>
      <c r="X27">
        <v>0</v>
      </c>
      <c r="Y27">
        <v>5.32</v>
      </c>
      <c r="Z27">
        <v>-255</v>
      </c>
    </row>
    <row r="28" spans="7:26">
      <c r="G28" t="s">
        <v>70</v>
      </c>
      <c r="H28" s="115">
        <v>40.630000000000003</v>
      </c>
      <c r="I28" s="88">
        <v>0</v>
      </c>
      <c r="J28" s="88">
        <v>0</v>
      </c>
      <c r="K28" s="88">
        <v>0</v>
      </c>
      <c r="L28" s="88">
        <v>0</v>
      </c>
      <c r="M28" s="116">
        <v>9.39</v>
      </c>
      <c r="N28" s="115">
        <v>0</v>
      </c>
      <c r="O28" s="88">
        <v>0</v>
      </c>
      <c r="P28" s="88">
        <v>-255</v>
      </c>
      <c r="Q28" s="88">
        <v>0</v>
      </c>
      <c r="R28" s="88">
        <v>0</v>
      </c>
      <c r="S28" s="116">
        <v>0</v>
      </c>
      <c r="U28" s="115">
        <v>-255</v>
      </c>
      <c r="V28" s="116">
        <v>50.02</v>
      </c>
      <c r="W28">
        <v>40.630000000000003</v>
      </c>
      <c r="X28">
        <v>0</v>
      </c>
      <c r="Y28">
        <v>9.39</v>
      </c>
      <c r="Z28">
        <v>-255</v>
      </c>
    </row>
    <row r="29" spans="7:26">
      <c r="G29" t="s">
        <v>71</v>
      </c>
      <c r="H29" s="115">
        <v>59.99</v>
      </c>
      <c r="I29" s="88">
        <v>0</v>
      </c>
      <c r="J29" s="88">
        <v>0</v>
      </c>
      <c r="K29" s="88">
        <v>0</v>
      </c>
      <c r="L29" s="88">
        <v>0</v>
      </c>
      <c r="M29" s="116">
        <v>2.61</v>
      </c>
      <c r="N29" s="115">
        <v>0</v>
      </c>
      <c r="O29" s="88">
        <v>-19</v>
      </c>
      <c r="P29" s="88">
        <v>0</v>
      </c>
      <c r="Q29" s="88">
        <v>0</v>
      </c>
      <c r="R29" s="88">
        <v>0</v>
      </c>
      <c r="S29" s="116">
        <v>0</v>
      </c>
      <c r="U29" s="115">
        <v>-19</v>
      </c>
      <c r="V29" s="116">
        <v>62.6</v>
      </c>
      <c r="W29">
        <v>59.99</v>
      </c>
      <c r="X29">
        <v>-19</v>
      </c>
      <c r="Y29">
        <v>2.61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8.0299999999999994</v>
      </c>
      <c r="N30" s="115">
        <v>0</v>
      </c>
      <c r="O30" s="88">
        <v>-34</v>
      </c>
      <c r="P30" s="88">
        <v>0</v>
      </c>
      <c r="Q30" s="88">
        <v>0</v>
      </c>
      <c r="R30" s="88">
        <v>0</v>
      </c>
      <c r="S30" s="116">
        <v>0</v>
      </c>
      <c r="U30" s="115">
        <v>-34</v>
      </c>
      <c r="V30" s="116">
        <v>8.0299999999999994</v>
      </c>
      <c r="W30">
        <v>0</v>
      </c>
      <c r="X30">
        <v>-34</v>
      </c>
      <c r="Y30">
        <v>8.0299999999999994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8.1300000000000008</v>
      </c>
      <c r="N31" s="115">
        <v>0</v>
      </c>
      <c r="O31" s="88">
        <v>-49</v>
      </c>
      <c r="P31" s="88">
        <v>0</v>
      </c>
      <c r="Q31" s="88">
        <v>0</v>
      </c>
      <c r="R31" s="88">
        <v>0</v>
      </c>
      <c r="S31" s="116">
        <v>0</v>
      </c>
      <c r="U31" s="115">
        <v>-49</v>
      </c>
      <c r="V31" s="116">
        <v>8.1300000000000008</v>
      </c>
      <c r="W31">
        <v>0</v>
      </c>
      <c r="X31">
        <v>-49</v>
      </c>
      <c r="Y31">
        <v>8.1300000000000008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12.58</v>
      </c>
      <c r="N32" s="115">
        <v>0</v>
      </c>
      <c r="O32" s="88">
        <v>-69</v>
      </c>
      <c r="P32" s="88">
        <v>-43</v>
      </c>
      <c r="Q32" s="88">
        <v>0</v>
      </c>
      <c r="R32" s="88">
        <v>0</v>
      </c>
      <c r="S32" s="116">
        <v>0</v>
      </c>
      <c r="U32" s="115">
        <v>-112</v>
      </c>
      <c r="V32" s="116">
        <v>12.58</v>
      </c>
      <c r="W32">
        <v>0</v>
      </c>
      <c r="X32">
        <v>-69</v>
      </c>
      <c r="Y32">
        <v>12.58</v>
      </c>
      <c r="Z32">
        <v>-43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5.42</v>
      </c>
      <c r="N33" s="115">
        <v>0</v>
      </c>
      <c r="O33" s="88">
        <v>-89</v>
      </c>
      <c r="P33" s="88">
        <v>-97</v>
      </c>
      <c r="Q33" s="88">
        <v>0</v>
      </c>
      <c r="R33" s="88">
        <v>0</v>
      </c>
      <c r="S33" s="116">
        <v>0</v>
      </c>
      <c r="U33" s="115">
        <v>-186</v>
      </c>
      <c r="V33" s="116">
        <v>5.42</v>
      </c>
      <c r="W33">
        <v>0</v>
      </c>
      <c r="X33">
        <v>-89</v>
      </c>
      <c r="Y33">
        <v>5.42</v>
      </c>
      <c r="Z33">
        <v>-97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6.68</v>
      </c>
      <c r="N34" s="115">
        <v>0</v>
      </c>
      <c r="O34" s="88">
        <v>-55.7</v>
      </c>
      <c r="P34" s="88">
        <v>-140</v>
      </c>
      <c r="Q34" s="88">
        <v>0</v>
      </c>
      <c r="R34" s="88">
        <v>0</v>
      </c>
      <c r="S34" s="116">
        <v>0</v>
      </c>
      <c r="U34" s="115">
        <v>-195.7</v>
      </c>
      <c r="V34" s="116">
        <v>6.68</v>
      </c>
      <c r="W34">
        <v>0</v>
      </c>
      <c r="X34">
        <v>-55.7</v>
      </c>
      <c r="Y34">
        <v>6.68</v>
      </c>
      <c r="Z34">
        <v>-140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7.06</v>
      </c>
      <c r="N35" s="115">
        <v>0</v>
      </c>
      <c r="O35" s="88">
        <v>0</v>
      </c>
      <c r="P35" s="88">
        <v>-86.1</v>
      </c>
      <c r="Q35" s="88">
        <v>0</v>
      </c>
      <c r="R35" s="88">
        <v>0</v>
      </c>
      <c r="S35" s="116">
        <v>0</v>
      </c>
      <c r="U35" s="115">
        <v>-86.1</v>
      </c>
      <c r="V35" s="116">
        <v>7.06</v>
      </c>
      <c r="W35">
        <v>0</v>
      </c>
      <c r="X35">
        <v>0</v>
      </c>
      <c r="Y35">
        <v>7.06</v>
      </c>
      <c r="Z35">
        <v>-86.1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2.0299999999999998</v>
      </c>
      <c r="N36" s="115">
        <v>0</v>
      </c>
      <c r="O36" s="88">
        <v>-8</v>
      </c>
      <c r="P36" s="88">
        <v>-224</v>
      </c>
      <c r="Q36" s="88">
        <v>0</v>
      </c>
      <c r="R36" s="88">
        <v>0</v>
      </c>
      <c r="S36" s="116">
        <v>0</v>
      </c>
      <c r="U36" s="115">
        <v>-232</v>
      </c>
      <c r="V36" s="116">
        <v>2.0299999999999998</v>
      </c>
      <c r="W36">
        <v>0</v>
      </c>
      <c r="X36">
        <v>-8</v>
      </c>
      <c r="Y36">
        <v>2.0299999999999998</v>
      </c>
      <c r="Z36">
        <v>-224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8.32</v>
      </c>
      <c r="N37" s="115">
        <v>0</v>
      </c>
      <c r="O37" s="88">
        <v>-16.399999999999999</v>
      </c>
      <c r="P37" s="88">
        <v>-230</v>
      </c>
      <c r="Q37" s="88">
        <v>0</v>
      </c>
      <c r="R37" s="88">
        <v>0</v>
      </c>
      <c r="S37" s="116">
        <v>0</v>
      </c>
      <c r="U37" s="115">
        <v>-246.4</v>
      </c>
      <c r="V37" s="116">
        <v>8.32</v>
      </c>
      <c r="W37">
        <v>0</v>
      </c>
      <c r="X37">
        <v>-16.399999999999999</v>
      </c>
      <c r="Y37">
        <v>8.32</v>
      </c>
      <c r="Z37">
        <v>-230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8.32</v>
      </c>
      <c r="N38" s="115">
        <v>0</v>
      </c>
      <c r="O38" s="88">
        <v>-33</v>
      </c>
      <c r="P38" s="88">
        <v>-240</v>
      </c>
      <c r="Q38" s="88">
        <v>0</v>
      </c>
      <c r="R38" s="88">
        <v>0</v>
      </c>
      <c r="S38" s="116">
        <v>0</v>
      </c>
      <c r="U38" s="115">
        <v>-273</v>
      </c>
      <c r="V38" s="116">
        <v>8.32</v>
      </c>
      <c r="W38">
        <v>0</v>
      </c>
      <c r="X38">
        <v>-33</v>
      </c>
      <c r="Y38">
        <v>8.32</v>
      </c>
      <c r="Z38">
        <v>-240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12.1</v>
      </c>
      <c r="N39" s="115">
        <v>0</v>
      </c>
      <c r="O39" s="88">
        <v>-13</v>
      </c>
      <c r="P39" s="88">
        <v>-99</v>
      </c>
      <c r="Q39" s="88">
        <v>0</v>
      </c>
      <c r="R39" s="88">
        <v>0</v>
      </c>
      <c r="S39" s="116">
        <v>0</v>
      </c>
      <c r="U39" s="115">
        <v>-112</v>
      </c>
      <c r="V39" s="116">
        <v>12.1</v>
      </c>
      <c r="W39">
        <v>0</v>
      </c>
      <c r="X39">
        <v>-13</v>
      </c>
      <c r="Y39">
        <v>12.1</v>
      </c>
      <c r="Z39">
        <v>-99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7.45</v>
      </c>
      <c r="N40" s="115">
        <v>0</v>
      </c>
      <c r="O40" s="88">
        <v>-46.6</v>
      </c>
      <c r="P40" s="88">
        <v>-161</v>
      </c>
      <c r="Q40" s="88">
        <v>0</v>
      </c>
      <c r="R40" s="88">
        <v>0</v>
      </c>
      <c r="S40" s="116">
        <v>0</v>
      </c>
      <c r="U40" s="115">
        <v>-207.6</v>
      </c>
      <c r="V40" s="116">
        <v>7.45</v>
      </c>
      <c r="W40">
        <v>0</v>
      </c>
      <c r="X40">
        <v>-46.6</v>
      </c>
      <c r="Y40">
        <v>7.45</v>
      </c>
      <c r="Z40">
        <v>-161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7.35</v>
      </c>
      <c r="N41" s="115">
        <v>0</v>
      </c>
      <c r="O41" s="88">
        <v>-66.8</v>
      </c>
      <c r="P41" s="88">
        <v>-113</v>
      </c>
      <c r="Q41" s="88">
        <v>0</v>
      </c>
      <c r="R41" s="88">
        <v>0</v>
      </c>
      <c r="S41" s="116">
        <v>0</v>
      </c>
      <c r="U41" s="115">
        <v>-179.8</v>
      </c>
      <c r="V41" s="116">
        <v>7.35</v>
      </c>
      <c r="W41">
        <v>0</v>
      </c>
      <c r="X41">
        <v>-66.8</v>
      </c>
      <c r="Y41">
        <v>7.35</v>
      </c>
      <c r="Z41">
        <v>-113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8.81</v>
      </c>
      <c r="N42" s="115">
        <v>0</v>
      </c>
      <c r="O42" s="88">
        <v>-57</v>
      </c>
      <c r="P42" s="88">
        <v>-80</v>
      </c>
      <c r="Q42" s="88">
        <v>0</v>
      </c>
      <c r="R42" s="88">
        <v>0</v>
      </c>
      <c r="S42" s="116">
        <v>0</v>
      </c>
      <c r="U42" s="115">
        <v>-137</v>
      </c>
      <c r="V42" s="116">
        <v>8.81</v>
      </c>
      <c r="W42">
        <v>0</v>
      </c>
      <c r="X42">
        <v>-57</v>
      </c>
      <c r="Y42">
        <v>8.81</v>
      </c>
      <c r="Z42">
        <v>-80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1.35</v>
      </c>
      <c r="N43" s="115">
        <v>0</v>
      </c>
      <c r="O43" s="88">
        <v>-79</v>
      </c>
      <c r="P43" s="88">
        <v>-38</v>
      </c>
      <c r="Q43" s="88">
        <v>0</v>
      </c>
      <c r="R43" s="88">
        <v>0</v>
      </c>
      <c r="S43" s="116">
        <v>0</v>
      </c>
      <c r="U43" s="115">
        <v>-117</v>
      </c>
      <c r="V43" s="116">
        <v>1.35</v>
      </c>
      <c r="W43">
        <v>0</v>
      </c>
      <c r="X43">
        <v>-79</v>
      </c>
      <c r="Y43">
        <v>1.35</v>
      </c>
      <c r="Z43">
        <v>-38</v>
      </c>
    </row>
    <row r="44" spans="7:26">
      <c r="G44" t="s">
        <v>86</v>
      </c>
      <c r="H44" s="115">
        <v>16.45</v>
      </c>
      <c r="I44" s="88">
        <v>0</v>
      </c>
      <c r="J44" s="88">
        <v>0</v>
      </c>
      <c r="K44" s="88">
        <v>0</v>
      </c>
      <c r="L44" s="88">
        <v>0</v>
      </c>
      <c r="M44" s="116">
        <v>8.0299999999999994</v>
      </c>
      <c r="N44" s="115">
        <v>0</v>
      </c>
      <c r="O44" s="88">
        <v>-56.3</v>
      </c>
      <c r="P44" s="88">
        <v>-64</v>
      </c>
      <c r="Q44" s="88">
        <v>0</v>
      </c>
      <c r="R44" s="88">
        <v>0</v>
      </c>
      <c r="S44" s="116">
        <v>0</v>
      </c>
      <c r="U44" s="115">
        <v>-120.3</v>
      </c>
      <c r="V44" s="116">
        <v>24.48</v>
      </c>
      <c r="W44">
        <v>16.45</v>
      </c>
      <c r="X44">
        <v>-56.3</v>
      </c>
      <c r="Y44">
        <v>8.0299999999999994</v>
      </c>
      <c r="Z44">
        <v>-64</v>
      </c>
    </row>
    <row r="45" spans="7:26">
      <c r="G45" t="s">
        <v>87</v>
      </c>
      <c r="H45" s="115">
        <v>38.71</v>
      </c>
      <c r="I45" s="88">
        <v>0</v>
      </c>
      <c r="J45" s="88">
        <v>0</v>
      </c>
      <c r="K45" s="88">
        <v>0</v>
      </c>
      <c r="L45" s="88">
        <v>0</v>
      </c>
      <c r="M45" s="116">
        <v>7.35</v>
      </c>
      <c r="N45" s="115">
        <v>0</v>
      </c>
      <c r="O45" s="88">
        <v>-64</v>
      </c>
      <c r="P45" s="88">
        <v>0</v>
      </c>
      <c r="Q45" s="88">
        <v>0</v>
      </c>
      <c r="R45" s="88">
        <v>0</v>
      </c>
      <c r="S45" s="116">
        <v>0</v>
      </c>
      <c r="U45" s="115">
        <v>-64</v>
      </c>
      <c r="V45" s="116">
        <v>46.06</v>
      </c>
      <c r="W45">
        <v>38.71</v>
      </c>
      <c r="X45">
        <v>-64</v>
      </c>
      <c r="Y45">
        <v>7.35</v>
      </c>
      <c r="Z45">
        <v>0</v>
      </c>
    </row>
    <row r="46" spans="7:26">
      <c r="G46" t="s">
        <v>88</v>
      </c>
      <c r="H46" s="115">
        <v>65.790000000000006</v>
      </c>
      <c r="I46" s="88">
        <v>0</v>
      </c>
      <c r="J46" s="88">
        <v>0</v>
      </c>
      <c r="K46" s="88">
        <v>0</v>
      </c>
      <c r="L46" s="88">
        <v>0</v>
      </c>
      <c r="M46" s="116">
        <v>10.55</v>
      </c>
      <c r="N46" s="115">
        <v>0</v>
      </c>
      <c r="O46" s="88">
        <v>-54</v>
      </c>
      <c r="P46" s="88">
        <v>0</v>
      </c>
      <c r="Q46" s="88">
        <v>0</v>
      </c>
      <c r="R46" s="88">
        <v>0</v>
      </c>
      <c r="S46" s="116">
        <v>0</v>
      </c>
      <c r="U46" s="115">
        <v>-54</v>
      </c>
      <c r="V46" s="116">
        <v>76.34</v>
      </c>
      <c r="W46">
        <v>65.790000000000006</v>
      </c>
      <c r="X46">
        <v>-54</v>
      </c>
      <c r="Y46">
        <v>10.55</v>
      </c>
      <c r="Z46">
        <v>0</v>
      </c>
    </row>
    <row r="47" spans="7:26">
      <c r="G47" t="s">
        <v>89</v>
      </c>
      <c r="H47" s="115">
        <v>70.64</v>
      </c>
      <c r="I47" s="88">
        <v>0</v>
      </c>
      <c r="J47" s="88">
        <v>0</v>
      </c>
      <c r="K47" s="88">
        <v>0</v>
      </c>
      <c r="L47" s="88">
        <v>0</v>
      </c>
      <c r="M47" s="116">
        <v>5.32</v>
      </c>
      <c r="N47" s="115">
        <v>0</v>
      </c>
      <c r="O47" s="88">
        <v>-39</v>
      </c>
      <c r="P47" s="88">
        <v>0</v>
      </c>
      <c r="Q47" s="88">
        <v>0</v>
      </c>
      <c r="R47" s="88">
        <v>0</v>
      </c>
      <c r="S47" s="116">
        <v>0</v>
      </c>
      <c r="U47" s="115">
        <v>-39</v>
      </c>
      <c r="V47" s="116">
        <v>75.959999999999994</v>
      </c>
      <c r="W47">
        <v>70.64</v>
      </c>
      <c r="X47">
        <v>-39</v>
      </c>
      <c r="Y47">
        <v>5.32</v>
      </c>
      <c r="Z47">
        <v>0</v>
      </c>
    </row>
    <row r="48" spans="7:26">
      <c r="G48" t="s">
        <v>90</v>
      </c>
      <c r="H48" s="115">
        <v>96.76</v>
      </c>
      <c r="I48" s="88">
        <v>0</v>
      </c>
      <c r="J48" s="88">
        <v>0</v>
      </c>
      <c r="K48" s="88">
        <v>0</v>
      </c>
      <c r="L48" s="88">
        <v>0</v>
      </c>
      <c r="M48" s="116">
        <v>4.93</v>
      </c>
      <c r="N48" s="115">
        <v>0</v>
      </c>
      <c r="O48" s="88">
        <v>-19</v>
      </c>
      <c r="P48" s="88">
        <v>0</v>
      </c>
      <c r="Q48" s="88">
        <v>0</v>
      </c>
      <c r="R48" s="88">
        <v>0</v>
      </c>
      <c r="S48" s="116">
        <v>0</v>
      </c>
      <c r="U48" s="115">
        <v>-19</v>
      </c>
      <c r="V48" s="116">
        <v>101.69</v>
      </c>
      <c r="W48">
        <v>96.76</v>
      </c>
      <c r="X48">
        <v>-19</v>
      </c>
      <c r="Y48">
        <v>4.93</v>
      </c>
      <c r="Z48">
        <v>0</v>
      </c>
    </row>
    <row r="49" spans="7:26">
      <c r="G49" t="s">
        <v>91</v>
      </c>
      <c r="H49" s="115">
        <v>108.37</v>
      </c>
      <c r="I49" s="88">
        <v>0</v>
      </c>
      <c r="J49" s="88">
        <v>0</v>
      </c>
      <c r="K49" s="88">
        <v>0</v>
      </c>
      <c r="L49" s="88">
        <v>0</v>
      </c>
      <c r="M49" s="116">
        <v>5.23</v>
      </c>
      <c r="N49" s="115">
        <v>0</v>
      </c>
      <c r="O49" s="88">
        <v>-4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113.6</v>
      </c>
      <c r="W49">
        <v>108.37</v>
      </c>
      <c r="X49">
        <v>-4</v>
      </c>
      <c r="Y49">
        <v>5.23</v>
      </c>
      <c r="Z49">
        <v>0</v>
      </c>
    </row>
    <row r="50" spans="7:26">
      <c r="G50" t="s">
        <v>92</v>
      </c>
      <c r="H50" s="115">
        <v>141.27000000000001</v>
      </c>
      <c r="I50" s="88">
        <v>0</v>
      </c>
      <c r="J50" s="88">
        <v>0</v>
      </c>
      <c r="K50" s="88">
        <v>0</v>
      </c>
      <c r="L50" s="88">
        <v>0</v>
      </c>
      <c r="M50" s="116">
        <v>0.68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141.94999999999999</v>
      </c>
      <c r="W50">
        <v>141.27000000000001</v>
      </c>
      <c r="X50">
        <v>0</v>
      </c>
      <c r="Y50">
        <v>0.68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5.9</v>
      </c>
      <c r="W51">
        <v>0</v>
      </c>
      <c r="X51">
        <v>0</v>
      </c>
      <c r="Y51">
        <v>5.9</v>
      </c>
      <c r="Z51">
        <v>0</v>
      </c>
    </row>
    <row r="52" spans="7:26">
      <c r="G52" t="s">
        <v>94</v>
      </c>
      <c r="H52" s="115">
        <v>1.94</v>
      </c>
      <c r="I52" s="88">
        <v>0</v>
      </c>
      <c r="J52" s="88">
        <v>0</v>
      </c>
      <c r="K52" s="88">
        <v>0</v>
      </c>
      <c r="L52" s="88">
        <v>0</v>
      </c>
      <c r="M52" s="116">
        <v>5.61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7.55</v>
      </c>
      <c r="W52">
        <v>1.94</v>
      </c>
      <c r="X52">
        <v>0</v>
      </c>
      <c r="Y52">
        <v>5.61</v>
      </c>
      <c r="Z52">
        <v>0</v>
      </c>
    </row>
    <row r="53" spans="7:26">
      <c r="G53" t="s">
        <v>95</v>
      </c>
      <c r="H53" s="115">
        <v>26.12</v>
      </c>
      <c r="I53" s="88">
        <v>0</v>
      </c>
      <c r="J53" s="88">
        <v>0</v>
      </c>
      <c r="K53" s="88">
        <v>0</v>
      </c>
      <c r="L53" s="88">
        <v>0</v>
      </c>
      <c r="M53" s="116">
        <v>11.13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37.25</v>
      </c>
      <c r="W53">
        <v>26.12</v>
      </c>
      <c r="X53">
        <v>0</v>
      </c>
      <c r="Y53">
        <v>11.13</v>
      </c>
      <c r="Z53">
        <v>0</v>
      </c>
    </row>
    <row r="54" spans="7:26">
      <c r="G54" t="s">
        <v>96</v>
      </c>
      <c r="H54" s="115">
        <v>49.35</v>
      </c>
      <c r="I54" s="88">
        <v>0</v>
      </c>
      <c r="J54" s="88">
        <v>0</v>
      </c>
      <c r="K54" s="88">
        <v>0</v>
      </c>
      <c r="L54" s="88">
        <v>0</v>
      </c>
      <c r="M54" s="116">
        <v>5.13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54.48</v>
      </c>
      <c r="W54">
        <v>49.35</v>
      </c>
      <c r="X54">
        <v>0</v>
      </c>
      <c r="Y54">
        <v>5.13</v>
      </c>
      <c r="Z54">
        <v>0</v>
      </c>
    </row>
    <row r="55" spans="7:26">
      <c r="G55" t="s">
        <v>97</v>
      </c>
      <c r="H55" s="115">
        <v>53.22</v>
      </c>
      <c r="I55" s="88">
        <v>0</v>
      </c>
      <c r="J55" s="88">
        <v>0</v>
      </c>
      <c r="K55" s="88">
        <v>0</v>
      </c>
      <c r="L55" s="88">
        <v>0</v>
      </c>
      <c r="M55" s="116">
        <v>4.26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57.48</v>
      </c>
      <c r="W55">
        <v>53.22</v>
      </c>
      <c r="X55">
        <v>0</v>
      </c>
      <c r="Y55">
        <v>4.26</v>
      </c>
      <c r="Z55">
        <v>0</v>
      </c>
    </row>
    <row r="56" spans="7:26">
      <c r="G56" t="s">
        <v>98</v>
      </c>
      <c r="H56" s="115">
        <v>76.44</v>
      </c>
      <c r="I56" s="88">
        <v>0</v>
      </c>
      <c r="J56" s="88">
        <v>0</v>
      </c>
      <c r="K56" s="88">
        <v>0</v>
      </c>
      <c r="L56" s="88">
        <v>0</v>
      </c>
      <c r="M56" s="116">
        <v>4.74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81.180000000000007</v>
      </c>
      <c r="W56">
        <v>76.44</v>
      </c>
      <c r="X56">
        <v>0</v>
      </c>
      <c r="Y56">
        <v>4.74</v>
      </c>
      <c r="Z56">
        <v>0</v>
      </c>
    </row>
    <row r="57" spans="7:26">
      <c r="G57" t="s">
        <v>99</v>
      </c>
      <c r="H57" s="115">
        <v>109.34</v>
      </c>
      <c r="I57" s="88">
        <v>0</v>
      </c>
      <c r="J57" s="88">
        <v>0</v>
      </c>
      <c r="K57" s="88">
        <v>0</v>
      </c>
      <c r="L57" s="88">
        <v>0</v>
      </c>
      <c r="M57" s="116">
        <v>1.06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110.4</v>
      </c>
      <c r="W57">
        <v>109.34</v>
      </c>
      <c r="X57">
        <v>0</v>
      </c>
      <c r="Y57">
        <v>1.06</v>
      </c>
      <c r="Z57">
        <v>0</v>
      </c>
    </row>
    <row r="58" spans="7:26">
      <c r="G58" t="s">
        <v>100</v>
      </c>
      <c r="H58" s="115">
        <v>154.82</v>
      </c>
      <c r="I58" s="88">
        <v>0</v>
      </c>
      <c r="J58" s="88">
        <v>0</v>
      </c>
      <c r="K58" s="88">
        <v>0</v>
      </c>
      <c r="L58" s="88">
        <v>0</v>
      </c>
      <c r="M58" s="116">
        <v>6.48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161.30000000000001</v>
      </c>
      <c r="W58">
        <v>154.82</v>
      </c>
      <c r="X58">
        <v>0</v>
      </c>
      <c r="Y58">
        <v>6.48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4.84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4.84</v>
      </c>
      <c r="W59">
        <v>0</v>
      </c>
      <c r="X59">
        <v>0</v>
      </c>
      <c r="Y59">
        <v>4.84</v>
      </c>
      <c r="Z59">
        <v>0</v>
      </c>
    </row>
    <row r="60" spans="7:26">
      <c r="G60" t="s">
        <v>102</v>
      </c>
      <c r="H60" s="115">
        <v>91.34</v>
      </c>
      <c r="I60" s="88">
        <v>0</v>
      </c>
      <c r="J60" s="88">
        <v>0</v>
      </c>
      <c r="K60" s="88">
        <v>0</v>
      </c>
      <c r="L60" s="88">
        <v>0</v>
      </c>
      <c r="M60" s="116">
        <v>9.19</v>
      </c>
      <c r="N60" s="115">
        <v>0</v>
      </c>
      <c r="O60" s="88">
        <v>0</v>
      </c>
      <c r="P60" s="88">
        <v>-43</v>
      </c>
      <c r="Q60" s="88">
        <v>0</v>
      </c>
      <c r="R60" s="88">
        <v>0</v>
      </c>
      <c r="S60" s="116">
        <v>0</v>
      </c>
      <c r="U60" s="115">
        <v>-43</v>
      </c>
      <c r="V60" s="116">
        <v>100.53</v>
      </c>
      <c r="W60">
        <v>91.34</v>
      </c>
      <c r="X60">
        <v>0</v>
      </c>
      <c r="Y60">
        <v>9.19</v>
      </c>
      <c r="Z60">
        <v>-43</v>
      </c>
    </row>
    <row r="61" spans="7:26">
      <c r="G61" t="s">
        <v>103</v>
      </c>
      <c r="H61" s="115">
        <v>144.16999999999999</v>
      </c>
      <c r="I61" s="88">
        <v>0</v>
      </c>
      <c r="J61" s="88">
        <v>4.84</v>
      </c>
      <c r="K61" s="88">
        <v>0</v>
      </c>
      <c r="L61" s="88">
        <v>0</v>
      </c>
      <c r="M61" s="116">
        <v>5.23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154.24</v>
      </c>
      <c r="W61">
        <v>144.16999999999999</v>
      </c>
      <c r="X61">
        <v>0</v>
      </c>
      <c r="Y61">
        <v>5.23</v>
      </c>
      <c r="Z61">
        <v>4.84</v>
      </c>
    </row>
    <row r="62" spans="7:26">
      <c r="G62" t="s">
        <v>104</v>
      </c>
      <c r="H62" s="115">
        <v>185.78</v>
      </c>
      <c r="I62" s="88">
        <v>0</v>
      </c>
      <c r="J62" s="88">
        <v>47.41</v>
      </c>
      <c r="K62" s="88">
        <v>0</v>
      </c>
      <c r="L62" s="88">
        <v>0</v>
      </c>
      <c r="M62" s="116">
        <v>5.42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238.61</v>
      </c>
      <c r="W62">
        <v>185.78</v>
      </c>
      <c r="X62">
        <v>0</v>
      </c>
      <c r="Y62">
        <v>5.42</v>
      </c>
      <c r="Z62">
        <v>47.41</v>
      </c>
    </row>
    <row r="63" spans="7:26">
      <c r="G63" t="s">
        <v>105</v>
      </c>
      <c r="H63" s="115">
        <v>91.92</v>
      </c>
      <c r="I63" s="88">
        <v>0</v>
      </c>
      <c r="J63" s="88">
        <v>64.83</v>
      </c>
      <c r="K63" s="88">
        <v>0</v>
      </c>
      <c r="L63" s="88">
        <v>0</v>
      </c>
      <c r="M63" s="116">
        <v>4.55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161.30000000000001</v>
      </c>
      <c r="W63">
        <v>91.92</v>
      </c>
      <c r="X63">
        <v>0</v>
      </c>
      <c r="Y63">
        <v>4.55</v>
      </c>
      <c r="Z63">
        <v>64.83</v>
      </c>
    </row>
    <row r="64" spans="7:26">
      <c r="G64" t="s">
        <v>106</v>
      </c>
      <c r="H64" s="115">
        <v>109.34</v>
      </c>
      <c r="I64" s="88">
        <v>0</v>
      </c>
      <c r="J64" s="88">
        <v>92.89</v>
      </c>
      <c r="K64" s="88">
        <v>0</v>
      </c>
      <c r="L64" s="88">
        <v>0</v>
      </c>
      <c r="M64" s="116">
        <v>1.1599999999999999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203.39</v>
      </c>
      <c r="W64">
        <v>109.34</v>
      </c>
      <c r="X64">
        <v>0</v>
      </c>
      <c r="Y64">
        <v>1.1599999999999999</v>
      </c>
      <c r="Z64">
        <v>92.89</v>
      </c>
    </row>
    <row r="65" spans="7:26">
      <c r="G65" t="s">
        <v>107</v>
      </c>
      <c r="H65" s="115">
        <v>118.04</v>
      </c>
      <c r="I65" s="88">
        <v>0</v>
      </c>
      <c r="J65" s="88">
        <v>102.57</v>
      </c>
      <c r="K65" s="88">
        <v>0</v>
      </c>
      <c r="L65" s="88">
        <v>0</v>
      </c>
      <c r="M65" s="116">
        <v>8.42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229.03</v>
      </c>
      <c r="W65">
        <v>118.04</v>
      </c>
      <c r="X65">
        <v>0</v>
      </c>
      <c r="Y65">
        <v>8.42</v>
      </c>
      <c r="Z65">
        <v>102.57</v>
      </c>
    </row>
    <row r="66" spans="7:26">
      <c r="G66" t="s">
        <v>108</v>
      </c>
      <c r="H66" s="115">
        <v>146.1</v>
      </c>
      <c r="I66" s="88">
        <v>0</v>
      </c>
      <c r="J66" s="88">
        <v>106.44</v>
      </c>
      <c r="K66" s="88">
        <v>0</v>
      </c>
      <c r="L66" s="88">
        <v>0</v>
      </c>
      <c r="M66" s="116">
        <v>7.55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260.08999999999997</v>
      </c>
      <c r="W66">
        <v>146.1</v>
      </c>
      <c r="X66">
        <v>0</v>
      </c>
      <c r="Y66">
        <v>7.55</v>
      </c>
      <c r="Z66">
        <v>106.44</v>
      </c>
    </row>
    <row r="67" spans="7:26">
      <c r="G67" t="s">
        <v>109</v>
      </c>
      <c r="H67" s="115">
        <v>129.66</v>
      </c>
      <c r="I67" s="88">
        <v>0</v>
      </c>
      <c r="J67" s="88">
        <v>107.4</v>
      </c>
      <c r="K67" s="88">
        <v>0</v>
      </c>
      <c r="L67" s="88">
        <v>0</v>
      </c>
      <c r="M67" s="116">
        <v>12.29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249.35</v>
      </c>
      <c r="W67">
        <v>129.66</v>
      </c>
      <c r="X67">
        <v>0</v>
      </c>
      <c r="Y67">
        <v>12.29</v>
      </c>
      <c r="Z67">
        <v>107.4</v>
      </c>
    </row>
    <row r="68" spans="7:26">
      <c r="G68" t="s">
        <v>110</v>
      </c>
      <c r="H68" s="115">
        <v>123.85</v>
      </c>
      <c r="I68" s="88">
        <v>0</v>
      </c>
      <c r="J68" s="88">
        <v>105.47</v>
      </c>
      <c r="K68" s="88">
        <v>0</v>
      </c>
      <c r="L68" s="88">
        <v>0</v>
      </c>
      <c r="M68" s="116">
        <v>8.32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237.64</v>
      </c>
      <c r="W68">
        <v>123.85</v>
      </c>
      <c r="X68">
        <v>0</v>
      </c>
      <c r="Y68">
        <v>8.32</v>
      </c>
      <c r="Z68">
        <v>105.47</v>
      </c>
    </row>
    <row r="69" spans="7:26">
      <c r="G69" t="s">
        <v>111</v>
      </c>
      <c r="H69" s="115">
        <v>104.02</v>
      </c>
      <c r="I69" s="88">
        <v>0</v>
      </c>
      <c r="J69" s="88">
        <v>112.23</v>
      </c>
      <c r="K69" s="88">
        <v>0</v>
      </c>
      <c r="L69" s="88">
        <v>0</v>
      </c>
      <c r="M69" s="116">
        <v>9.1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225.35</v>
      </c>
      <c r="W69">
        <v>104.02</v>
      </c>
      <c r="X69">
        <v>0</v>
      </c>
      <c r="Y69">
        <v>9.1</v>
      </c>
      <c r="Z69">
        <v>112.23</v>
      </c>
    </row>
    <row r="70" spans="7:26">
      <c r="G70" t="s">
        <v>112</v>
      </c>
      <c r="H70" s="115">
        <v>75.47</v>
      </c>
      <c r="I70" s="88">
        <v>0</v>
      </c>
      <c r="J70" s="88">
        <v>113.21</v>
      </c>
      <c r="K70" s="88">
        <v>0</v>
      </c>
      <c r="L70" s="88">
        <v>0</v>
      </c>
      <c r="M70" s="116">
        <v>9.1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197.78</v>
      </c>
      <c r="W70">
        <v>75.47</v>
      </c>
      <c r="X70">
        <v>0</v>
      </c>
      <c r="Y70">
        <v>9.1</v>
      </c>
      <c r="Z70">
        <v>113.21</v>
      </c>
    </row>
    <row r="71" spans="7:26">
      <c r="G71" t="s">
        <v>113</v>
      </c>
      <c r="H71" s="115">
        <v>117.08</v>
      </c>
      <c r="I71" s="88">
        <v>0</v>
      </c>
      <c r="J71" s="88">
        <v>86.12</v>
      </c>
      <c r="K71" s="88">
        <v>0</v>
      </c>
      <c r="L71" s="88">
        <v>0</v>
      </c>
      <c r="M71" s="116">
        <v>4.16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207.36</v>
      </c>
      <c r="W71">
        <v>117.08</v>
      </c>
      <c r="X71">
        <v>0</v>
      </c>
      <c r="Y71">
        <v>4.16</v>
      </c>
      <c r="Z71">
        <v>86.12</v>
      </c>
    </row>
    <row r="72" spans="7:26">
      <c r="G72" t="s">
        <v>114</v>
      </c>
      <c r="H72" s="115">
        <v>98.69</v>
      </c>
      <c r="I72" s="88">
        <v>0</v>
      </c>
      <c r="J72" s="88">
        <v>68.7</v>
      </c>
      <c r="K72" s="88">
        <v>0</v>
      </c>
      <c r="L72" s="88">
        <v>0</v>
      </c>
      <c r="M72" s="116">
        <v>11.71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179.1</v>
      </c>
      <c r="W72">
        <v>98.69</v>
      </c>
      <c r="X72">
        <v>0</v>
      </c>
      <c r="Y72">
        <v>11.71</v>
      </c>
      <c r="Z72">
        <v>68.7</v>
      </c>
    </row>
    <row r="73" spans="7:26">
      <c r="G73" t="s">
        <v>115</v>
      </c>
      <c r="H73" s="115">
        <v>79.34</v>
      </c>
      <c r="I73" s="88">
        <v>0</v>
      </c>
      <c r="J73" s="88">
        <v>45.48</v>
      </c>
      <c r="K73" s="88">
        <v>0</v>
      </c>
      <c r="L73" s="88">
        <v>0</v>
      </c>
      <c r="M73" s="116">
        <v>9.77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134.59</v>
      </c>
      <c r="W73">
        <v>79.34</v>
      </c>
      <c r="X73">
        <v>0</v>
      </c>
      <c r="Y73">
        <v>9.77</v>
      </c>
      <c r="Z73">
        <v>45.48</v>
      </c>
    </row>
    <row r="74" spans="7:26">
      <c r="G74" t="s">
        <v>116</v>
      </c>
      <c r="H74" s="115">
        <v>53.22</v>
      </c>
      <c r="I74" s="88">
        <v>0</v>
      </c>
      <c r="J74" s="88">
        <v>18.38</v>
      </c>
      <c r="K74" s="88">
        <v>0</v>
      </c>
      <c r="L74" s="88">
        <v>0</v>
      </c>
      <c r="M74" s="116">
        <v>13.84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85.44</v>
      </c>
      <c r="W74">
        <v>53.22</v>
      </c>
      <c r="X74">
        <v>0</v>
      </c>
      <c r="Y74">
        <v>13.84</v>
      </c>
      <c r="Z74">
        <v>18.38</v>
      </c>
    </row>
    <row r="75" spans="7:26">
      <c r="G75" t="s">
        <v>117</v>
      </c>
      <c r="H75" s="115">
        <v>115.15</v>
      </c>
      <c r="I75" s="88">
        <v>0</v>
      </c>
      <c r="J75" s="88">
        <v>0</v>
      </c>
      <c r="K75" s="88">
        <v>0</v>
      </c>
      <c r="L75" s="88">
        <v>0</v>
      </c>
      <c r="M75" s="116">
        <v>10.35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125.5</v>
      </c>
      <c r="W75">
        <v>115.15</v>
      </c>
      <c r="X75">
        <v>0</v>
      </c>
      <c r="Y75">
        <v>10.35</v>
      </c>
      <c r="Z75">
        <v>0</v>
      </c>
    </row>
    <row r="76" spans="7:26">
      <c r="G76" t="s">
        <v>118</v>
      </c>
      <c r="H76" s="115">
        <v>75.47</v>
      </c>
      <c r="I76" s="88">
        <v>0</v>
      </c>
      <c r="J76" s="88">
        <v>0</v>
      </c>
      <c r="K76" s="88">
        <v>0</v>
      </c>
      <c r="L76" s="88">
        <v>0</v>
      </c>
      <c r="M76" s="116">
        <v>8.42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83.89</v>
      </c>
      <c r="W76">
        <v>75.47</v>
      </c>
      <c r="X76">
        <v>0</v>
      </c>
      <c r="Y76">
        <v>8.42</v>
      </c>
      <c r="Z76">
        <v>0</v>
      </c>
    </row>
    <row r="77" spans="7:26">
      <c r="G77" t="s">
        <v>119</v>
      </c>
      <c r="H77" s="115">
        <v>43.54</v>
      </c>
      <c r="I77" s="88">
        <v>0</v>
      </c>
      <c r="J77" s="88">
        <v>0</v>
      </c>
      <c r="K77" s="88">
        <v>0</v>
      </c>
      <c r="L77" s="88">
        <v>0</v>
      </c>
      <c r="M77" s="116">
        <v>6.68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50.22</v>
      </c>
      <c r="W77">
        <v>43.54</v>
      </c>
      <c r="X77">
        <v>0</v>
      </c>
      <c r="Y77">
        <v>6.68</v>
      </c>
      <c r="Z77">
        <v>0</v>
      </c>
    </row>
    <row r="78" spans="7:26">
      <c r="G78" t="s">
        <v>120</v>
      </c>
      <c r="H78" s="115">
        <v>34.83</v>
      </c>
      <c r="I78" s="88">
        <v>0</v>
      </c>
      <c r="J78" s="88">
        <v>0</v>
      </c>
      <c r="K78" s="88">
        <v>0</v>
      </c>
      <c r="L78" s="88">
        <v>0</v>
      </c>
      <c r="M78" s="116">
        <v>0.87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35.700000000000003</v>
      </c>
      <c r="W78">
        <v>34.83</v>
      </c>
      <c r="X78">
        <v>0</v>
      </c>
      <c r="Y78">
        <v>0.87</v>
      </c>
      <c r="Z78">
        <v>0</v>
      </c>
    </row>
    <row r="79" spans="7:26">
      <c r="G79" t="s">
        <v>121</v>
      </c>
      <c r="H79" s="115">
        <v>48.38</v>
      </c>
      <c r="I79" s="88">
        <v>0</v>
      </c>
      <c r="J79" s="88">
        <v>0</v>
      </c>
      <c r="K79" s="88">
        <v>0</v>
      </c>
      <c r="L79" s="88">
        <v>0</v>
      </c>
      <c r="M79" s="116">
        <v>9.48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57.86</v>
      </c>
      <c r="W79">
        <v>48.38</v>
      </c>
      <c r="X79">
        <v>0</v>
      </c>
      <c r="Y79">
        <v>9.48</v>
      </c>
      <c r="Z79">
        <v>0</v>
      </c>
    </row>
    <row r="80" spans="7:26">
      <c r="G80" t="s">
        <v>122</v>
      </c>
      <c r="H80" s="115">
        <v>52.25</v>
      </c>
      <c r="I80" s="88">
        <v>0</v>
      </c>
      <c r="J80" s="88">
        <v>0</v>
      </c>
      <c r="K80" s="88">
        <v>0</v>
      </c>
      <c r="L80" s="88">
        <v>0</v>
      </c>
      <c r="M80" s="116">
        <v>8.61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60.86</v>
      </c>
      <c r="W80">
        <v>52.25</v>
      </c>
      <c r="X80">
        <v>0</v>
      </c>
      <c r="Y80">
        <v>8.61</v>
      </c>
      <c r="Z80">
        <v>0</v>
      </c>
    </row>
    <row r="81" spans="7:26">
      <c r="G81" t="s">
        <v>123</v>
      </c>
      <c r="H81" s="115">
        <v>54.18</v>
      </c>
      <c r="I81" s="88">
        <v>0</v>
      </c>
      <c r="J81" s="88">
        <v>0</v>
      </c>
      <c r="K81" s="88">
        <v>0</v>
      </c>
      <c r="L81" s="88">
        <v>0</v>
      </c>
      <c r="M81" s="116">
        <v>13.84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68.02</v>
      </c>
      <c r="W81">
        <v>54.18</v>
      </c>
      <c r="X81">
        <v>0</v>
      </c>
      <c r="Y81">
        <v>13.84</v>
      </c>
      <c r="Z81">
        <v>0</v>
      </c>
    </row>
    <row r="82" spans="7:26">
      <c r="G82" t="s">
        <v>124</v>
      </c>
      <c r="H82" s="115">
        <v>77.41</v>
      </c>
      <c r="I82" s="88">
        <v>0</v>
      </c>
      <c r="J82" s="88">
        <v>0</v>
      </c>
      <c r="K82" s="88">
        <v>0</v>
      </c>
      <c r="L82" s="88">
        <v>0</v>
      </c>
      <c r="M82" s="116">
        <v>7.84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85.25</v>
      </c>
      <c r="W82">
        <v>77.41</v>
      </c>
      <c r="X82">
        <v>0</v>
      </c>
      <c r="Y82">
        <v>7.84</v>
      </c>
      <c r="Z82">
        <v>0</v>
      </c>
    </row>
    <row r="83" spans="7:26">
      <c r="G83" t="s">
        <v>125</v>
      </c>
      <c r="H83" s="115">
        <v>11.61</v>
      </c>
      <c r="I83" s="88">
        <v>0</v>
      </c>
      <c r="J83" s="88">
        <v>0</v>
      </c>
      <c r="K83" s="88">
        <v>0</v>
      </c>
      <c r="L83" s="88">
        <v>0</v>
      </c>
      <c r="M83" s="116">
        <v>11.42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23.03</v>
      </c>
      <c r="W83">
        <v>11.61</v>
      </c>
      <c r="X83">
        <v>0</v>
      </c>
      <c r="Y83">
        <v>11.42</v>
      </c>
      <c r="Z83">
        <v>0</v>
      </c>
    </row>
    <row r="84" spans="7:26">
      <c r="G84" t="s">
        <v>126</v>
      </c>
      <c r="H84" s="115">
        <v>48.38</v>
      </c>
      <c r="I84" s="88">
        <v>0</v>
      </c>
      <c r="J84" s="88">
        <v>0</v>
      </c>
      <c r="K84" s="88">
        <v>0</v>
      </c>
      <c r="L84" s="88">
        <v>0</v>
      </c>
      <c r="M84" s="116">
        <v>13.26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61.64</v>
      </c>
      <c r="W84">
        <v>48.38</v>
      </c>
      <c r="X84">
        <v>0</v>
      </c>
      <c r="Y84">
        <v>13.26</v>
      </c>
      <c r="Z84">
        <v>0</v>
      </c>
    </row>
    <row r="85" spans="7:26">
      <c r="G85" t="s">
        <v>127</v>
      </c>
      <c r="H85" s="115">
        <v>83.21</v>
      </c>
      <c r="I85" s="88">
        <v>0</v>
      </c>
      <c r="J85" s="88">
        <v>0</v>
      </c>
      <c r="K85" s="88">
        <v>0</v>
      </c>
      <c r="L85" s="88">
        <v>0</v>
      </c>
      <c r="M85" s="116">
        <v>3.1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86.31</v>
      </c>
      <c r="W85">
        <v>83.21</v>
      </c>
      <c r="X85">
        <v>0</v>
      </c>
      <c r="Y85">
        <v>3.1</v>
      </c>
      <c r="Z85">
        <v>0</v>
      </c>
    </row>
    <row r="86" spans="7:26">
      <c r="G86" t="s">
        <v>128</v>
      </c>
      <c r="H86" s="115">
        <v>145.13999999999999</v>
      </c>
      <c r="I86" s="88">
        <v>0</v>
      </c>
      <c r="J86" s="88">
        <v>9.68</v>
      </c>
      <c r="K86" s="88">
        <v>0</v>
      </c>
      <c r="L86" s="88">
        <v>0</v>
      </c>
      <c r="M86" s="116">
        <v>11.61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166.43</v>
      </c>
      <c r="W86">
        <v>145.13999999999999</v>
      </c>
      <c r="X86">
        <v>0</v>
      </c>
      <c r="Y86">
        <v>11.61</v>
      </c>
      <c r="Z86">
        <v>9.68</v>
      </c>
    </row>
    <row r="87" spans="7:26">
      <c r="G87" t="s">
        <v>129</v>
      </c>
      <c r="H87" s="115">
        <v>0</v>
      </c>
      <c r="I87" s="88">
        <v>0</v>
      </c>
      <c r="J87" s="88">
        <v>11.61</v>
      </c>
      <c r="K87" s="88">
        <v>0</v>
      </c>
      <c r="L87" s="88">
        <v>0</v>
      </c>
      <c r="M87" s="116">
        <v>6.77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18.38</v>
      </c>
      <c r="W87">
        <v>0</v>
      </c>
      <c r="X87">
        <v>0</v>
      </c>
      <c r="Y87">
        <v>6.77</v>
      </c>
      <c r="Z87">
        <v>11.61</v>
      </c>
    </row>
    <row r="88" spans="7:26">
      <c r="G88" t="s">
        <v>130</v>
      </c>
      <c r="H88" s="115">
        <v>0</v>
      </c>
      <c r="I88" s="88">
        <v>0</v>
      </c>
      <c r="J88" s="88">
        <v>42.57</v>
      </c>
      <c r="K88" s="88">
        <v>0</v>
      </c>
      <c r="L88" s="88">
        <v>0</v>
      </c>
      <c r="M88" s="116">
        <v>13.84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56.41</v>
      </c>
      <c r="W88">
        <v>0</v>
      </c>
      <c r="X88">
        <v>0</v>
      </c>
      <c r="Y88">
        <v>13.84</v>
      </c>
      <c r="Z88">
        <v>42.57</v>
      </c>
    </row>
    <row r="89" spans="7:26">
      <c r="G89" t="s">
        <v>131</v>
      </c>
      <c r="H89" s="115">
        <v>81.28</v>
      </c>
      <c r="I89" s="88">
        <v>0</v>
      </c>
      <c r="J89" s="88">
        <v>79.34</v>
      </c>
      <c r="K89" s="88">
        <v>0</v>
      </c>
      <c r="L89" s="88">
        <v>0</v>
      </c>
      <c r="M89" s="116">
        <v>7.84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168.46</v>
      </c>
      <c r="W89">
        <v>81.28</v>
      </c>
      <c r="X89">
        <v>0</v>
      </c>
      <c r="Y89">
        <v>7.84</v>
      </c>
      <c r="Z89">
        <v>79.34</v>
      </c>
    </row>
    <row r="90" spans="7:26">
      <c r="G90" t="s">
        <v>132</v>
      </c>
      <c r="H90" s="115">
        <v>144.16999999999999</v>
      </c>
      <c r="I90" s="88">
        <v>0</v>
      </c>
      <c r="J90" s="88">
        <v>120.95</v>
      </c>
      <c r="K90" s="88">
        <v>0</v>
      </c>
      <c r="L90" s="88">
        <v>0</v>
      </c>
      <c r="M90" s="116">
        <v>4.26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269.38</v>
      </c>
      <c r="W90">
        <v>144.16999999999999</v>
      </c>
      <c r="X90">
        <v>0</v>
      </c>
      <c r="Y90">
        <v>4.26</v>
      </c>
      <c r="Z90">
        <v>120.95</v>
      </c>
    </row>
    <row r="91" spans="7:26">
      <c r="G91" t="s">
        <v>133</v>
      </c>
      <c r="H91" s="115">
        <v>0</v>
      </c>
      <c r="I91" s="88">
        <v>0</v>
      </c>
      <c r="J91" s="88">
        <v>147.07</v>
      </c>
      <c r="K91" s="88">
        <v>0</v>
      </c>
      <c r="L91" s="88">
        <v>0</v>
      </c>
      <c r="M91" s="116">
        <v>5.81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152.88</v>
      </c>
      <c r="W91">
        <v>0</v>
      </c>
      <c r="X91">
        <v>0</v>
      </c>
      <c r="Y91">
        <v>5.81</v>
      </c>
      <c r="Z91">
        <v>147.07</v>
      </c>
    </row>
    <row r="92" spans="7:26">
      <c r="G92" t="s">
        <v>134</v>
      </c>
      <c r="H92" s="115">
        <v>35.799999999999997</v>
      </c>
      <c r="I92" s="88">
        <v>0</v>
      </c>
      <c r="J92" s="88">
        <v>175.14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210.94</v>
      </c>
      <c r="W92">
        <v>35.799999999999997</v>
      </c>
      <c r="X92">
        <v>0</v>
      </c>
      <c r="Y92">
        <v>0</v>
      </c>
      <c r="Z92">
        <v>175.14</v>
      </c>
    </row>
    <row r="93" spans="7:26">
      <c r="G93" t="s">
        <v>135</v>
      </c>
      <c r="H93" s="115">
        <v>74.510000000000005</v>
      </c>
      <c r="I93" s="88">
        <v>0</v>
      </c>
      <c r="J93" s="88">
        <v>199.32</v>
      </c>
      <c r="K93" s="88">
        <v>0</v>
      </c>
      <c r="L93" s="88">
        <v>0</v>
      </c>
      <c r="M93" s="116">
        <v>4.45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278.27999999999997</v>
      </c>
      <c r="W93">
        <v>74.510000000000005</v>
      </c>
      <c r="X93">
        <v>0</v>
      </c>
      <c r="Y93">
        <v>4.45</v>
      </c>
      <c r="Z93">
        <v>199.32</v>
      </c>
    </row>
    <row r="94" spans="7:26">
      <c r="G94" t="s">
        <v>136</v>
      </c>
      <c r="H94" s="115">
        <v>108.37</v>
      </c>
      <c r="I94" s="88">
        <v>0</v>
      </c>
      <c r="J94" s="88">
        <v>210.94</v>
      </c>
      <c r="K94" s="88">
        <v>0</v>
      </c>
      <c r="L94" s="88">
        <v>0</v>
      </c>
      <c r="M94" s="116">
        <v>5.71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325.02</v>
      </c>
      <c r="W94">
        <v>108.37</v>
      </c>
      <c r="X94">
        <v>0</v>
      </c>
      <c r="Y94">
        <v>5.71</v>
      </c>
      <c r="Z94">
        <v>210.94</v>
      </c>
    </row>
    <row r="95" spans="7:26">
      <c r="G95" t="s">
        <v>137</v>
      </c>
      <c r="H95" s="115">
        <v>122.89</v>
      </c>
      <c r="I95" s="88">
        <v>0</v>
      </c>
      <c r="J95" s="88">
        <v>237.06</v>
      </c>
      <c r="K95" s="88">
        <v>0</v>
      </c>
      <c r="L95" s="88">
        <v>0</v>
      </c>
      <c r="M95" s="116">
        <v>7.06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367.01</v>
      </c>
      <c r="W95">
        <v>122.89</v>
      </c>
      <c r="X95">
        <v>0</v>
      </c>
      <c r="Y95">
        <v>7.06</v>
      </c>
      <c r="Z95">
        <v>237.06</v>
      </c>
    </row>
    <row r="96" spans="7:26">
      <c r="G96" t="s">
        <v>138</v>
      </c>
      <c r="H96" s="115">
        <v>101.6</v>
      </c>
      <c r="I96" s="88">
        <v>0</v>
      </c>
      <c r="J96" s="88">
        <v>244.8</v>
      </c>
      <c r="K96" s="88">
        <v>0</v>
      </c>
      <c r="L96" s="88">
        <v>0</v>
      </c>
      <c r="M96" s="116">
        <v>4.55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350.95</v>
      </c>
      <c r="W96">
        <v>101.6</v>
      </c>
      <c r="X96">
        <v>0</v>
      </c>
      <c r="Y96">
        <v>4.55</v>
      </c>
      <c r="Z96">
        <v>244.8</v>
      </c>
    </row>
    <row r="97" spans="1:83">
      <c r="G97" t="s">
        <v>139</v>
      </c>
      <c r="H97" s="115">
        <v>78.38</v>
      </c>
      <c r="I97" s="88">
        <v>0</v>
      </c>
      <c r="J97" s="88">
        <v>238.03</v>
      </c>
      <c r="K97" s="88">
        <v>0</v>
      </c>
      <c r="L97" s="88">
        <v>0</v>
      </c>
      <c r="M97" s="116">
        <v>2.9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319.31</v>
      </c>
      <c r="W97">
        <v>78.38</v>
      </c>
      <c r="X97">
        <v>0</v>
      </c>
      <c r="Y97">
        <v>2.9</v>
      </c>
      <c r="Z97">
        <v>238.03</v>
      </c>
    </row>
    <row r="98" spans="1:83">
      <c r="G98" t="s">
        <v>140</v>
      </c>
      <c r="H98" s="115">
        <v>53.22</v>
      </c>
      <c r="I98" s="88">
        <v>0</v>
      </c>
      <c r="J98" s="88">
        <v>226.42</v>
      </c>
      <c r="K98" s="88">
        <v>0</v>
      </c>
      <c r="L98" s="88">
        <v>0</v>
      </c>
      <c r="M98" s="116">
        <v>2.0299999999999998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281.67</v>
      </c>
      <c r="W98">
        <v>53.22</v>
      </c>
      <c r="X98">
        <v>0</v>
      </c>
      <c r="Y98">
        <v>2.0299999999999998</v>
      </c>
      <c r="Z98">
        <v>226.42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1.5759575000000006</v>
      </c>
      <c r="I99" s="111">
        <f t="shared" ref="I99:BQ99" si="1">SUM(I3:I98)/4000</f>
        <v>0</v>
      </c>
      <c r="J99" s="111">
        <f t="shared" si="1"/>
        <v>0.91147250000000024</v>
      </c>
      <c r="K99" s="111">
        <f t="shared" si="1"/>
        <v>0</v>
      </c>
      <c r="L99" s="111">
        <f t="shared" si="1"/>
        <v>0</v>
      </c>
      <c r="M99" s="111">
        <f t="shared" si="1"/>
        <v>0.14306750000000001</v>
      </c>
      <c r="N99" s="110">
        <f t="shared" si="1"/>
        <v>0</v>
      </c>
      <c r="O99" s="111">
        <f t="shared" si="1"/>
        <v>-0.22269999999999998</v>
      </c>
      <c r="P99" s="111">
        <f t="shared" si="1"/>
        <v>-1.0842750000000001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-1.3069750000000002</v>
      </c>
      <c r="V99" s="112">
        <f t="shared" si="1"/>
        <v>2.630497500000001</v>
      </c>
      <c r="W99">
        <f t="shared" si="1"/>
        <v>1.5759575000000006</v>
      </c>
      <c r="X99">
        <f t="shared" si="1"/>
        <v>-0.22269999999999998</v>
      </c>
      <c r="Y99">
        <f t="shared" si="1"/>
        <v>0.14306750000000001</v>
      </c>
      <c r="Z99">
        <f t="shared" si="1"/>
        <v>-0.17280250000000008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503</v>
      </c>
      <c r="X1" t="s">
        <v>503</v>
      </c>
      <c r="Y1" t="s">
        <v>503</v>
      </c>
      <c r="Z1" t="s">
        <v>503</v>
      </c>
      <c r="AA1" t="s">
        <v>503</v>
      </c>
      <c r="AB1" t="s">
        <v>504</v>
      </c>
      <c r="AC1" t="s">
        <v>515</v>
      </c>
      <c r="AD1" t="s">
        <v>506</v>
      </c>
      <c r="AE1" t="s">
        <v>505</v>
      </c>
      <c r="AF1" t="s">
        <v>516</v>
      </c>
      <c r="AG1" t="s">
        <v>507</v>
      </c>
      <c r="AH1" t="s">
        <v>513</v>
      </c>
      <c r="AI1" t="s">
        <v>511</v>
      </c>
      <c r="AJ1" t="s">
        <v>509</v>
      </c>
      <c r="AK1" t="s">
        <v>510</v>
      </c>
      <c r="AL1" t="s">
        <v>509</v>
      </c>
      <c r="AM1" t="s">
        <v>512</v>
      </c>
      <c r="AN1" t="s">
        <v>509</v>
      </c>
      <c r="AO1" t="s">
        <v>513</v>
      </c>
      <c r="AP1" t="s">
        <v>514</v>
      </c>
      <c r="AQ1" t="s">
        <v>508</v>
      </c>
      <c r="AR1" t="s">
        <v>517</v>
      </c>
      <c r="AS1" t="s">
        <v>519</v>
      </c>
      <c r="AT1" t="s">
        <v>509</v>
      </c>
      <c r="AU1" t="s">
        <v>513</v>
      </c>
      <c r="AV1" t="s">
        <v>509</v>
      </c>
      <c r="AW1" t="s">
        <v>509</v>
      </c>
      <c r="AX1" t="s">
        <v>519</v>
      </c>
      <c r="AY1" t="s">
        <v>506</v>
      </c>
      <c r="AZ1" t="s">
        <v>517</v>
      </c>
      <c r="BA1" t="s">
        <v>518</v>
      </c>
      <c r="BB1" t="s">
        <v>520</v>
      </c>
      <c r="BC1" t="s">
        <v>521</v>
      </c>
      <c r="BD1" t="s">
        <v>503</v>
      </c>
      <c r="BE1" t="s">
        <v>503</v>
      </c>
      <c r="BF1" t="s">
        <v>522</v>
      </c>
      <c r="BG1" t="s">
        <v>503</v>
      </c>
      <c r="BH1" t="s">
        <v>523</v>
      </c>
      <c r="BI1" t="s">
        <v>523</v>
      </c>
      <c r="BJ1" t="s">
        <v>524</v>
      </c>
      <c r="BK1" t="s">
        <v>510</v>
      </c>
      <c r="BL1" t="s">
        <v>525</v>
      </c>
      <c r="BM1" t="s">
        <v>515</v>
      </c>
      <c r="BN1" t="s">
        <v>503</v>
      </c>
      <c r="BO1" t="s">
        <v>526</v>
      </c>
      <c r="BP1" t="s">
        <v>526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44699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246</v>
      </c>
      <c r="BC2" t="s">
        <v>390</v>
      </c>
      <c r="BD2" t="s">
        <v>268</v>
      </c>
      <c r="BE2" t="s">
        <v>270</v>
      </c>
      <c r="BF2" t="s">
        <v>405</v>
      </c>
      <c r="BG2" t="s">
        <v>237</v>
      </c>
      <c r="BH2" t="s">
        <v>152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269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1477.5400000000002</v>
      </c>
      <c r="I3" s="95">
        <v>334.12</v>
      </c>
      <c r="J3" s="95">
        <v>151.56</v>
      </c>
      <c r="K3" s="95">
        <v>4.84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34.83</v>
      </c>
      <c r="AC3">
        <v>24.92</v>
      </c>
      <c r="AD3">
        <v>0</v>
      </c>
      <c r="AE3">
        <v>24.94</v>
      </c>
      <c r="AF3">
        <v>0</v>
      </c>
      <c r="AG3">
        <v>47.61</v>
      </c>
      <c r="AH3">
        <v>677.32</v>
      </c>
      <c r="AI3">
        <v>24.92</v>
      </c>
      <c r="AJ3">
        <v>40.64</v>
      </c>
      <c r="AK3">
        <v>160.62</v>
      </c>
      <c r="AL3">
        <v>46.44</v>
      </c>
      <c r="AM3">
        <v>49.83</v>
      </c>
      <c r="AN3">
        <v>62.41</v>
      </c>
      <c r="AO3">
        <v>25.06</v>
      </c>
      <c r="AP3">
        <v>76.44</v>
      </c>
      <c r="AQ3">
        <v>145.13999999999999</v>
      </c>
      <c r="AR3">
        <v>58.06</v>
      </c>
      <c r="AS3">
        <v>14.51</v>
      </c>
      <c r="AT3">
        <v>20.8</v>
      </c>
      <c r="AU3">
        <v>174.17</v>
      </c>
      <c r="AV3">
        <v>14.51</v>
      </c>
      <c r="AW3">
        <v>15.48</v>
      </c>
      <c r="AX3">
        <v>14.51</v>
      </c>
      <c r="AY3">
        <v>0</v>
      </c>
      <c r="AZ3">
        <v>0</v>
      </c>
      <c r="BA3">
        <v>21.29</v>
      </c>
      <c r="BB3">
        <v>30.96</v>
      </c>
      <c r="BC3">
        <v>0.53</v>
      </c>
      <c r="BD3">
        <v>0.97</v>
      </c>
      <c r="BE3">
        <v>0.93</v>
      </c>
      <c r="BF3">
        <v>3.87</v>
      </c>
      <c r="BG3">
        <v>0.59</v>
      </c>
      <c r="BH3">
        <v>4.84</v>
      </c>
      <c r="BI3">
        <v>0</v>
      </c>
      <c r="BJ3">
        <v>0</v>
      </c>
      <c r="BK3">
        <v>48.38</v>
      </c>
      <c r="BL3">
        <v>5.83</v>
      </c>
      <c r="BM3">
        <v>96.76</v>
      </c>
      <c r="BN3">
        <v>0.4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1477.5400000000002</v>
      </c>
      <c r="I4" s="88">
        <v>334.12</v>
      </c>
      <c r="J4" s="88">
        <v>151.56</v>
      </c>
      <c r="K4" s="88">
        <v>4.84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34.83</v>
      </c>
      <c r="AC4">
        <v>24.92</v>
      </c>
      <c r="AD4">
        <v>0</v>
      </c>
      <c r="AE4">
        <v>24.94</v>
      </c>
      <c r="AF4">
        <v>0</v>
      </c>
      <c r="AG4">
        <v>47.61</v>
      </c>
      <c r="AH4">
        <v>677.32</v>
      </c>
      <c r="AI4">
        <v>24.92</v>
      </c>
      <c r="AJ4">
        <v>40.64</v>
      </c>
      <c r="AK4">
        <v>160.62</v>
      </c>
      <c r="AL4">
        <v>46.44</v>
      </c>
      <c r="AM4">
        <v>49.83</v>
      </c>
      <c r="AN4">
        <v>62.41</v>
      </c>
      <c r="AO4">
        <v>25.06</v>
      </c>
      <c r="AP4">
        <v>76.44</v>
      </c>
      <c r="AQ4">
        <v>145.13999999999999</v>
      </c>
      <c r="AR4">
        <v>58.06</v>
      </c>
      <c r="AS4">
        <v>14.51</v>
      </c>
      <c r="AT4">
        <v>20.8</v>
      </c>
      <c r="AU4">
        <v>174.17</v>
      </c>
      <c r="AV4">
        <v>14.51</v>
      </c>
      <c r="AW4">
        <v>15.48</v>
      </c>
      <c r="AX4">
        <v>14.51</v>
      </c>
      <c r="AY4">
        <v>0</v>
      </c>
      <c r="AZ4">
        <v>0</v>
      </c>
      <c r="BA4">
        <v>21.29</v>
      </c>
      <c r="BB4">
        <v>30.96</v>
      </c>
      <c r="BC4">
        <v>0.53</v>
      </c>
      <c r="BD4">
        <v>0.97</v>
      </c>
      <c r="BE4">
        <v>0.93</v>
      </c>
      <c r="BF4">
        <v>3.87</v>
      </c>
      <c r="BG4">
        <v>0.59</v>
      </c>
      <c r="BH4">
        <v>4.84</v>
      </c>
      <c r="BI4">
        <v>0</v>
      </c>
      <c r="BJ4">
        <v>0</v>
      </c>
      <c r="BK4">
        <v>48.38</v>
      </c>
      <c r="BL4">
        <v>5.83</v>
      </c>
      <c r="BM4">
        <v>96.76</v>
      </c>
      <c r="BN4">
        <v>0.4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1477.5400000000002</v>
      </c>
      <c r="I5" s="88">
        <v>334.12</v>
      </c>
      <c r="J5" s="88">
        <v>151.56</v>
      </c>
      <c r="K5" s="88">
        <v>4.84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34.83</v>
      </c>
      <c r="AC5">
        <v>24.92</v>
      </c>
      <c r="AD5">
        <v>0</v>
      </c>
      <c r="AE5">
        <v>24.94</v>
      </c>
      <c r="AF5">
        <v>0</v>
      </c>
      <c r="AG5">
        <v>47.61</v>
      </c>
      <c r="AH5">
        <v>677.32</v>
      </c>
      <c r="AI5">
        <v>24.92</v>
      </c>
      <c r="AJ5">
        <v>40.64</v>
      </c>
      <c r="AK5">
        <v>160.62</v>
      </c>
      <c r="AL5">
        <v>46.44</v>
      </c>
      <c r="AM5">
        <v>49.83</v>
      </c>
      <c r="AN5">
        <v>62.41</v>
      </c>
      <c r="AO5">
        <v>25.06</v>
      </c>
      <c r="AP5">
        <v>76.44</v>
      </c>
      <c r="AQ5">
        <v>145.13999999999999</v>
      </c>
      <c r="AR5">
        <v>58.06</v>
      </c>
      <c r="AS5">
        <v>14.51</v>
      </c>
      <c r="AT5">
        <v>20.8</v>
      </c>
      <c r="AU5">
        <v>174.17</v>
      </c>
      <c r="AV5">
        <v>14.51</v>
      </c>
      <c r="AW5">
        <v>15.48</v>
      </c>
      <c r="AX5">
        <v>14.51</v>
      </c>
      <c r="AY5">
        <v>0</v>
      </c>
      <c r="AZ5">
        <v>0</v>
      </c>
      <c r="BA5">
        <v>21.29</v>
      </c>
      <c r="BB5">
        <v>30.96</v>
      </c>
      <c r="BC5">
        <v>0.53</v>
      </c>
      <c r="BD5">
        <v>0.97</v>
      </c>
      <c r="BE5">
        <v>0.93</v>
      </c>
      <c r="BF5">
        <v>3.87</v>
      </c>
      <c r="BG5">
        <v>0.59</v>
      </c>
      <c r="BH5">
        <v>4.84</v>
      </c>
      <c r="BI5">
        <v>0</v>
      </c>
      <c r="BJ5">
        <v>0</v>
      </c>
      <c r="BK5">
        <v>48.38</v>
      </c>
      <c r="BL5">
        <v>5.83</v>
      </c>
      <c r="BM5">
        <v>96.76</v>
      </c>
      <c r="BN5">
        <v>0.4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1477.5400000000002</v>
      </c>
      <c r="I6" s="88">
        <v>334.12</v>
      </c>
      <c r="J6" s="88">
        <v>151.56</v>
      </c>
      <c r="K6" s="88">
        <v>4.84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34.83</v>
      </c>
      <c r="AC6">
        <v>24.92</v>
      </c>
      <c r="AD6">
        <v>0</v>
      </c>
      <c r="AE6">
        <v>24.94</v>
      </c>
      <c r="AF6">
        <v>0</v>
      </c>
      <c r="AG6">
        <v>47.61</v>
      </c>
      <c r="AH6">
        <v>677.32</v>
      </c>
      <c r="AI6">
        <v>24.92</v>
      </c>
      <c r="AJ6">
        <v>40.64</v>
      </c>
      <c r="AK6">
        <v>160.62</v>
      </c>
      <c r="AL6">
        <v>46.44</v>
      </c>
      <c r="AM6">
        <v>49.83</v>
      </c>
      <c r="AN6">
        <v>62.41</v>
      </c>
      <c r="AO6">
        <v>25.06</v>
      </c>
      <c r="AP6">
        <v>76.44</v>
      </c>
      <c r="AQ6">
        <v>145.13999999999999</v>
      </c>
      <c r="AR6">
        <v>58.06</v>
      </c>
      <c r="AS6">
        <v>14.51</v>
      </c>
      <c r="AT6">
        <v>20.8</v>
      </c>
      <c r="AU6">
        <v>174.17</v>
      </c>
      <c r="AV6">
        <v>14.51</v>
      </c>
      <c r="AW6">
        <v>15.48</v>
      </c>
      <c r="AX6">
        <v>14.51</v>
      </c>
      <c r="AY6">
        <v>0</v>
      </c>
      <c r="AZ6">
        <v>0</v>
      </c>
      <c r="BA6">
        <v>21.29</v>
      </c>
      <c r="BB6">
        <v>30.96</v>
      </c>
      <c r="BC6">
        <v>0.53</v>
      </c>
      <c r="BD6">
        <v>0.97</v>
      </c>
      <c r="BE6">
        <v>0.93</v>
      </c>
      <c r="BF6">
        <v>3.87</v>
      </c>
      <c r="BG6">
        <v>0.59</v>
      </c>
      <c r="BH6">
        <v>4.84</v>
      </c>
      <c r="BI6">
        <v>0</v>
      </c>
      <c r="BJ6">
        <v>0</v>
      </c>
      <c r="BK6">
        <v>48.38</v>
      </c>
      <c r="BL6">
        <v>5.83</v>
      </c>
      <c r="BM6">
        <v>96.76</v>
      </c>
      <c r="BN6">
        <v>0.4</v>
      </c>
      <c r="BO6">
        <v>0</v>
      </c>
      <c r="BP6">
        <v>0</v>
      </c>
    </row>
    <row r="7" spans="1:68">
      <c r="A7" t="s">
        <v>243</v>
      </c>
      <c r="B7" t="s">
        <v>299</v>
      </c>
      <c r="C7" t="s">
        <v>265</v>
      </c>
      <c r="G7" t="s">
        <v>49</v>
      </c>
      <c r="H7" s="115">
        <v>1332.3999999999999</v>
      </c>
      <c r="I7" s="88">
        <v>226.70999999999995</v>
      </c>
      <c r="J7" s="88">
        <v>151.56</v>
      </c>
      <c r="K7" s="88">
        <v>4.84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34.83</v>
      </c>
      <c r="AC7">
        <v>24.92</v>
      </c>
      <c r="AD7">
        <v>0</v>
      </c>
      <c r="AE7">
        <v>24.94</v>
      </c>
      <c r="AF7">
        <v>0</v>
      </c>
      <c r="AG7">
        <v>47.61</v>
      </c>
      <c r="AH7">
        <v>532.17999999999995</v>
      </c>
      <c r="AI7">
        <v>24.92</v>
      </c>
      <c r="AJ7">
        <v>40.64</v>
      </c>
      <c r="AK7">
        <v>160.62</v>
      </c>
      <c r="AL7">
        <v>46.44</v>
      </c>
      <c r="AM7">
        <v>49.83</v>
      </c>
      <c r="AN7">
        <v>62.41</v>
      </c>
      <c r="AO7">
        <v>25.06</v>
      </c>
      <c r="AP7">
        <v>76.44</v>
      </c>
      <c r="AQ7">
        <v>145.13999999999999</v>
      </c>
      <c r="AR7">
        <v>58.06</v>
      </c>
      <c r="AS7">
        <v>14.51</v>
      </c>
      <c r="AT7">
        <v>20.8</v>
      </c>
      <c r="AU7">
        <v>88.05</v>
      </c>
      <c r="AV7">
        <v>14.51</v>
      </c>
      <c r="AW7">
        <v>15.48</v>
      </c>
      <c r="AX7">
        <v>14.51</v>
      </c>
      <c r="AY7">
        <v>0</v>
      </c>
      <c r="AZ7">
        <v>0</v>
      </c>
      <c r="BA7">
        <v>0</v>
      </c>
      <c r="BB7">
        <v>30.96</v>
      </c>
      <c r="BC7">
        <v>0.53</v>
      </c>
      <c r="BD7">
        <v>0.97</v>
      </c>
      <c r="BE7">
        <v>0.93</v>
      </c>
      <c r="BF7">
        <v>3.87</v>
      </c>
      <c r="BG7">
        <v>0.59</v>
      </c>
      <c r="BH7">
        <v>4.84</v>
      </c>
      <c r="BI7">
        <v>0</v>
      </c>
      <c r="BJ7">
        <v>0</v>
      </c>
      <c r="BK7">
        <v>48.38</v>
      </c>
      <c r="BL7">
        <v>5.83</v>
      </c>
      <c r="BM7">
        <v>96.76</v>
      </c>
      <c r="BN7">
        <v>0.4</v>
      </c>
      <c r="BO7">
        <v>0</v>
      </c>
      <c r="BP7">
        <v>0</v>
      </c>
    </row>
    <row r="8" spans="1:68">
      <c r="A8" t="s">
        <v>244</v>
      </c>
      <c r="B8" t="s">
        <v>341</v>
      </c>
      <c r="C8" t="s">
        <v>237</v>
      </c>
      <c r="G8" t="s">
        <v>50</v>
      </c>
      <c r="H8" s="115">
        <v>1332.3999999999999</v>
      </c>
      <c r="I8" s="88">
        <v>226.70999999999995</v>
      </c>
      <c r="J8" s="88">
        <v>151.56</v>
      </c>
      <c r="K8" s="88">
        <v>4.84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34.83</v>
      </c>
      <c r="AC8">
        <v>24.92</v>
      </c>
      <c r="AD8">
        <v>0</v>
      </c>
      <c r="AE8">
        <v>24.94</v>
      </c>
      <c r="AF8">
        <v>0</v>
      </c>
      <c r="AG8">
        <v>47.61</v>
      </c>
      <c r="AH8">
        <v>532.17999999999995</v>
      </c>
      <c r="AI8">
        <v>24.92</v>
      </c>
      <c r="AJ8">
        <v>40.64</v>
      </c>
      <c r="AK8">
        <v>160.62</v>
      </c>
      <c r="AL8">
        <v>46.44</v>
      </c>
      <c r="AM8">
        <v>49.83</v>
      </c>
      <c r="AN8">
        <v>62.41</v>
      </c>
      <c r="AO8">
        <v>25.06</v>
      </c>
      <c r="AP8">
        <v>76.44</v>
      </c>
      <c r="AQ8">
        <v>145.13999999999999</v>
      </c>
      <c r="AR8">
        <v>58.06</v>
      </c>
      <c r="AS8">
        <v>14.51</v>
      </c>
      <c r="AT8">
        <v>20.8</v>
      </c>
      <c r="AU8">
        <v>88.05</v>
      </c>
      <c r="AV8">
        <v>14.51</v>
      </c>
      <c r="AW8">
        <v>15.48</v>
      </c>
      <c r="AX8">
        <v>14.51</v>
      </c>
      <c r="AY8">
        <v>0</v>
      </c>
      <c r="AZ8">
        <v>0</v>
      </c>
      <c r="BA8">
        <v>0</v>
      </c>
      <c r="BB8">
        <v>30.96</v>
      </c>
      <c r="BC8">
        <v>0.53</v>
      </c>
      <c r="BD8">
        <v>0.97</v>
      </c>
      <c r="BE8">
        <v>0.93</v>
      </c>
      <c r="BF8">
        <v>3.87</v>
      </c>
      <c r="BG8">
        <v>0.59</v>
      </c>
      <c r="BH8">
        <v>4.84</v>
      </c>
      <c r="BI8">
        <v>0</v>
      </c>
      <c r="BJ8">
        <v>0</v>
      </c>
      <c r="BK8">
        <v>48.38</v>
      </c>
      <c r="BL8">
        <v>5.83</v>
      </c>
      <c r="BM8">
        <v>96.76</v>
      </c>
      <c r="BN8">
        <v>0.4</v>
      </c>
      <c r="BO8">
        <v>0</v>
      </c>
      <c r="BP8">
        <v>0</v>
      </c>
    </row>
    <row r="9" spans="1:68">
      <c r="A9" t="s">
        <v>245</v>
      </c>
      <c r="B9" t="s">
        <v>361</v>
      </c>
      <c r="C9" t="s">
        <v>238</v>
      </c>
      <c r="G9" t="s">
        <v>51</v>
      </c>
      <c r="H9" s="115">
        <v>1332.3999999999999</v>
      </c>
      <c r="I9" s="88">
        <v>226.70999999999995</v>
      </c>
      <c r="J9" s="88">
        <v>151.56</v>
      </c>
      <c r="K9" s="88">
        <v>4.84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34.83</v>
      </c>
      <c r="AC9">
        <v>24.92</v>
      </c>
      <c r="AD9">
        <v>0</v>
      </c>
      <c r="AE9">
        <v>24.94</v>
      </c>
      <c r="AF9">
        <v>0</v>
      </c>
      <c r="AG9">
        <v>47.61</v>
      </c>
      <c r="AH9">
        <v>532.17999999999995</v>
      </c>
      <c r="AI9">
        <v>24.92</v>
      </c>
      <c r="AJ9">
        <v>40.64</v>
      </c>
      <c r="AK9">
        <v>160.62</v>
      </c>
      <c r="AL9">
        <v>46.44</v>
      </c>
      <c r="AM9">
        <v>49.83</v>
      </c>
      <c r="AN9">
        <v>62.41</v>
      </c>
      <c r="AO9">
        <v>25.06</v>
      </c>
      <c r="AP9">
        <v>76.44</v>
      </c>
      <c r="AQ9">
        <v>145.13999999999999</v>
      </c>
      <c r="AR9">
        <v>58.06</v>
      </c>
      <c r="AS9">
        <v>14.51</v>
      </c>
      <c r="AT9">
        <v>20.8</v>
      </c>
      <c r="AU9">
        <v>88.05</v>
      </c>
      <c r="AV9">
        <v>14.51</v>
      </c>
      <c r="AW9">
        <v>15.48</v>
      </c>
      <c r="AX9">
        <v>14.51</v>
      </c>
      <c r="AY9">
        <v>0</v>
      </c>
      <c r="AZ9">
        <v>0</v>
      </c>
      <c r="BA9">
        <v>0</v>
      </c>
      <c r="BB9">
        <v>30.96</v>
      </c>
      <c r="BC9">
        <v>0.53</v>
      </c>
      <c r="BD9">
        <v>0.97</v>
      </c>
      <c r="BE9">
        <v>0.93</v>
      </c>
      <c r="BF9">
        <v>3.87</v>
      </c>
      <c r="BG9">
        <v>0.59</v>
      </c>
      <c r="BH9">
        <v>4.84</v>
      </c>
      <c r="BI9">
        <v>0</v>
      </c>
      <c r="BJ9">
        <v>0</v>
      </c>
      <c r="BK9">
        <v>48.38</v>
      </c>
      <c r="BL9">
        <v>5.83</v>
      </c>
      <c r="BM9">
        <v>96.76</v>
      </c>
      <c r="BN9">
        <v>0.4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1332.3999999999999</v>
      </c>
      <c r="I10" s="88">
        <v>226.70999999999995</v>
      </c>
      <c r="J10" s="88">
        <v>151.56</v>
      </c>
      <c r="K10" s="88">
        <v>4.84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34.83</v>
      </c>
      <c r="AC10">
        <v>24.92</v>
      </c>
      <c r="AD10">
        <v>0</v>
      </c>
      <c r="AE10">
        <v>24.94</v>
      </c>
      <c r="AF10">
        <v>0</v>
      </c>
      <c r="AG10">
        <v>47.61</v>
      </c>
      <c r="AH10">
        <v>532.17999999999995</v>
      </c>
      <c r="AI10">
        <v>24.92</v>
      </c>
      <c r="AJ10">
        <v>40.64</v>
      </c>
      <c r="AK10">
        <v>160.62</v>
      </c>
      <c r="AL10">
        <v>46.44</v>
      </c>
      <c r="AM10">
        <v>49.83</v>
      </c>
      <c r="AN10">
        <v>62.41</v>
      </c>
      <c r="AO10">
        <v>25.06</v>
      </c>
      <c r="AP10">
        <v>76.44</v>
      </c>
      <c r="AQ10">
        <v>145.13999999999999</v>
      </c>
      <c r="AR10">
        <v>58.06</v>
      </c>
      <c r="AS10">
        <v>14.51</v>
      </c>
      <c r="AT10">
        <v>20.8</v>
      </c>
      <c r="AU10">
        <v>88.05</v>
      </c>
      <c r="AV10">
        <v>14.51</v>
      </c>
      <c r="AW10">
        <v>15.48</v>
      </c>
      <c r="AX10">
        <v>14.51</v>
      </c>
      <c r="AY10">
        <v>0</v>
      </c>
      <c r="AZ10">
        <v>0</v>
      </c>
      <c r="BA10">
        <v>0</v>
      </c>
      <c r="BB10">
        <v>30.96</v>
      </c>
      <c r="BC10">
        <v>0.53</v>
      </c>
      <c r="BD10">
        <v>0.97</v>
      </c>
      <c r="BE10">
        <v>0.93</v>
      </c>
      <c r="BF10">
        <v>3.87</v>
      </c>
      <c r="BG10">
        <v>0.59</v>
      </c>
      <c r="BH10">
        <v>4.84</v>
      </c>
      <c r="BI10">
        <v>0</v>
      </c>
      <c r="BJ10">
        <v>0</v>
      </c>
      <c r="BK10">
        <v>48.38</v>
      </c>
      <c r="BL10">
        <v>5.83</v>
      </c>
      <c r="BM10">
        <v>96.76</v>
      </c>
      <c r="BN10">
        <v>0.4</v>
      </c>
      <c r="BO10">
        <v>0</v>
      </c>
      <c r="BP10">
        <v>0</v>
      </c>
    </row>
    <row r="11" spans="1:68">
      <c r="A11" t="s">
        <v>246</v>
      </c>
      <c r="C11" t="s">
        <v>342</v>
      </c>
      <c r="G11" t="s">
        <v>53</v>
      </c>
      <c r="H11" s="115">
        <v>1187.26</v>
      </c>
      <c r="I11" s="88">
        <v>196.71999999999997</v>
      </c>
      <c r="J11" s="88">
        <v>151.56</v>
      </c>
      <c r="K11" s="88">
        <v>4.84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34.83</v>
      </c>
      <c r="AC11">
        <v>24.92</v>
      </c>
      <c r="AD11">
        <v>0</v>
      </c>
      <c r="AE11">
        <v>24.94</v>
      </c>
      <c r="AF11">
        <v>0</v>
      </c>
      <c r="AG11">
        <v>47.61</v>
      </c>
      <c r="AH11">
        <v>387.04</v>
      </c>
      <c r="AI11">
        <v>24.92</v>
      </c>
      <c r="AJ11">
        <v>40.64</v>
      </c>
      <c r="AK11">
        <v>160.62</v>
      </c>
      <c r="AL11">
        <v>46.44</v>
      </c>
      <c r="AM11">
        <v>49.83</v>
      </c>
      <c r="AN11">
        <v>62.41</v>
      </c>
      <c r="AO11">
        <v>25.06</v>
      </c>
      <c r="AP11">
        <v>76.44</v>
      </c>
      <c r="AQ11">
        <v>145.13999999999999</v>
      </c>
      <c r="AR11">
        <v>58.06</v>
      </c>
      <c r="AS11">
        <v>14.51</v>
      </c>
      <c r="AT11">
        <v>20.8</v>
      </c>
      <c r="AU11">
        <v>58.06</v>
      </c>
      <c r="AV11">
        <v>14.51</v>
      </c>
      <c r="AW11">
        <v>15.48</v>
      </c>
      <c r="AX11">
        <v>14.51</v>
      </c>
      <c r="AY11">
        <v>0</v>
      </c>
      <c r="AZ11">
        <v>0</v>
      </c>
      <c r="BA11">
        <v>0</v>
      </c>
      <c r="BB11">
        <v>30.96</v>
      </c>
      <c r="BC11">
        <v>0.53</v>
      </c>
      <c r="BD11">
        <v>0.97</v>
      </c>
      <c r="BE11">
        <v>0.93</v>
      </c>
      <c r="BF11">
        <v>3.87</v>
      </c>
      <c r="BG11">
        <v>0.59</v>
      </c>
      <c r="BH11">
        <v>4.84</v>
      </c>
      <c r="BI11">
        <v>0</v>
      </c>
      <c r="BJ11">
        <v>0</v>
      </c>
      <c r="BK11">
        <v>48.38</v>
      </c>
      <c r="BL11">
        <v>5.83</v>
      </c>
      <c r="BM11">
        <v>96.76</v>
      </c>
      <c r="BN11">
        <v>0.4</v>
      </c>
      <c r="BO11">
        <v>0</v>
      </c>
      <c r="BP11">
        <v>0</v>
      </c>
    </row>
    <row r="12" spans="1:68">
      <c r="A12" t="s">
        <v>247</v>
      </c>
      <c r="C12" t="s">
        <v>362</v>
      </c>
      <c r="G12" t="s">
        <v>54</v>
      </c>
      <c r="H12" s="115">
        <v>1187.26</v>
      </c>
      <c r="I12" s="88">
        <v>206.39</v>
      </c>
      <c r="J12" s="88">
        <v>151.56</v>
      </c>
      <c r="K12" s="88">
        <v>4.84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34.83</v>
      </c>
      <c r="AC12">
        <v>24.92</v>
      </c>
      <c r="AD12">
        <v>0</v>
      </c>
      <c r="AE12">
        <v>24.94</v>
      </c>
      <c r="AF12">
        <v>0</v>
      </c>
      <c r="AG12">
        <v>47.61</v>
      </c>
      <c r="AH12">
        <v>387.04</v>
      </c>
      <c r="AI12">
        <v>24.92</v>
      </c>
      <c r="AJ12">
        <v>40.64</v>
      </c>
      <c r="AK12">
        <v>160.62</v>
      </c>
      <c r="AL12">
        <v>46.44</v>
      </c>
      <c r="AM12">
        <v>49.83</v>
      </c>
      <c r="AN12">
        <v>62.41</v>
      </c>
      <c r="AO12">
        <v>25.06</v>
      </c>
      <c r="AP12">
        <v>76.44</v>
      </c>
      <c r="AQ12">
        <v>145.13999999999999</v>
      </c>
      <c r="AR12">
        <v>67.73</v>
      </c>
      <c r="AS12">
        <v>14.51</v>
      </c>
      <c r="AT12">
        <v>20.8</v>
      </c>
      <c r="AU12">
        <v>58.06</v>
      </c>
      <c r="AV12">
        <v>14.51</v>
      </c>
      <c r="AW12">
        <v>15.48</v>
      </c>
      <c r="AX12">
        <v>14.51</v>
      </c>
      <c r="AY12">
        <v>0</v>
      </c>
      <c r="AZ12">
        <v>0</v>
      </c>
      <c r="BA12">
        <v>0</v>
      </c>
      <c r="BB12">
        <v>30.96</v>
      </c>
      <c r="BC12">
        <v>0.53</v>
      </c>
      <c r="BD12">
        <v>0.97</v>
      </c>
      <c r="BE12">
        <v>0.93</v>
      </c>
      <c r="BF12">
        <v>3.87</v>
      </c>
      <c r="BG12">
        <v>0.59</v>
      </c>
      <c r="BH12">
        <v>4.84</v>
      </c>
      <c r="BI12">
        <v>0</v>
      </c>
      <c r="BJ12">
        <v>0</v>
      </c>
      <c r="BK12">
        <v>48.38</v>
      </c>
      <c r="BL12">
        <v>5.83</v>
      </c>
      <c r="BM12">
        <v>96.76</v>
      </c>
      <c r="BN12">
        <v>0.4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1187.26</v>
      </c>
      <c r="I13" s="88">
        <v>206.39</v>
      </c>
      <c r="J13" s="88">
        <v>151.56</v>
      </c>
      <c r="K13" s="88">
        <v>4.84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34.83</v>
      </c>
      <c r="AC13">
        <v>24.92</v>
      </c>
      <c r="AD13">
        <v>0</v>
      </c>
      <c r="AE13">
        <v>24.94</v>
      </c>
      <c r="AF13">
        <v>0</v>
      </c>
      <c r="AG13">
        <v>47.61</v>
      </c>
      <c r="AH13">
        <v>387.04</v>
      </c>
      <c r="AI13">
        <v>24.92</v>
      </c>
      <c r="AJ13">
        <v>40.64</v>
      </c>
      <c r="AK13">
        <v>160.62</v>
      </c>
      <c r="AL13">
        <v>46.44</v>
      </c>
      <c r="AM13">
        <v>49.83</v>
      </c>
      <c r="AN13">
        <v>62.41</v>
      </c>
      <c r="AO13">
        <v>25.06</v>
      </c>
      <c r="AP13">
        <v>76.44</v>
      </c>
      <c r="AQ13">
        <v>145.13999999999999</v>
      </c>
      <c r="AR13">
        <v>67.73</v>
      </c>
      <c r="AS13">
        <v>14.51</v>
      </c>
      <c r="AT13">
        <v>20.8</v>
      </c>
      <c r="AU13">
        <v>58.06</v>
      </c>
      <c r="AV13">
        <v>14.51</v>
      </c>
      <c r="AW13">
        <v>15.48</v>
      </c>
      <c r="AX13">
        <v>14.51</v>
      </c>
      <c r="AY13">
        <v>0</v>
      </c>
      <c r="AZ13">
        <v>0</v>
      </c>
      <c r="BA13">
        <v>0</v>
      </c>
      <c r="BB13">
        <v>30.96</v>
      </c>
      <c r="BC13">
        <v>0.53</v>
      </c>
      <c r="BD13">
        <v>0.97</v>
      </c>
      <c r="BE13">
        <v>0.93</v>
      </c>
      <c r="BF13">
        <v>3.87</v>
      </c>
      <c r="BG13">
        <v>0.59</v>
      </c>
      <c r="BH13">
        <v>4.84</v>
      </c>
      <c r="BI13">
        <v>0</v>
      </c>
      <c r="BJ13">
        <v>0</v>
      </c>
      <c r="BK13">
        <v>48.38</v>
      </c>
      <c r="BL13">
        <v>5.83</v>
      </c>
      <c r="BM13">
        <v>96.76</v>
      </c>
      <c r="BN13">
        <v>0.4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1187.26</v>
      </c>
      <c r="I14" s="88">
        <v>206.39</v>
      </c>
      <c r="J14" s="88">
        <v>151.56</v>
      </c>
      <c r="K14" s="88">
        <v>4.84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34.83</v>
      </c>
      <c r="AC14">
        <v>24.92</v>
      </c>
      <c r="AD14">
        <v>0</v>
      </c>
      <c r="AE14">
        <v>24.94</v>
      </c>
      <c r="AF14">
        <v>0</v>
      </c>
      <c r="AG14">
        <v>47.61</v>
      </c>
      <c r="AH14">
        <v>387.04</v>
      </c>
      <c r="AI14">
        <v>24.92</v>
      </c>
      <c r="AJ14">
        <v>40.64</v>
      </c>
      <c r="AK14">
        <v>160.62</v>
      </c>
      <c r="AL14">
        <v>46.44</v>
      </c>
      <c r="AM14">
        <v>49.83</v>
      </c>
      <c r="AN14">
        <v>62.41</v>
      </c>
      <c r="AO14">
        <v>25.06</v>
      </c>
      <c r="AP14">
        <v>76.44</v>
      </c>
      <c r="AQ14">
        <v>145.13999999999999</v>
      </c>
      <c r="AR14">
        <v>67.73</v>
      </c>
      <c r="AS14">
        <v>14.51</v>
      </c>
      <c r="AT14">
        <v>20.8</v>
      </c>
      <c r="AU14">
        <v>58.06</v>
      </c>
      <c r="AV14">
        <v>14.51</v>
      </c>
      <c r="AW14">
        <v>15.48</v>
      </c>
      <c r="AX14">
        <v>14.51</v>
      </c>
      <c r="AY14">
        <v>0</v>
      </c>
      <c r="AZ14">
        <v>0</v>
      </c>
      <c r="BA14">
        <v>0</v>
      </c>
      <c r="BB14">
        <v>30.96</v>
      </c>
      <c r="BC14">
        <v>0.53</v>
      </c>
      <c r="BD14">
        <v>0.97</v>
      </c>
      <c r="BE14">
        <v>0.93</v>
      </c>
      <c r="BF14">
        <v>3.87</v>
      </c>
      <c r="BG14">
        <v>0.59</v>
      </c>
      <c r="BH14">
        <v>4.84</v>
      </c>
      <c r="BI14">
        <v>0</v>
      </c>
      <c r="BJ14">
        <v>0</v>
      </c>
      <c r="BK14">
        <v>48.38</v>
      </c>
      <c r="BL14">
        <v>5.83</v>
      </c>
      <c r="BM14">
        <v>96.76</v>
      </c>
      <c r="BN14">
        <v>0.4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952.92</v>
      </c>
      <c r="I15" s="88">
        <v>148.33000000000001</v>
      </c>
      <c r="J15" s="88">
        <v>151.47000000000003</v>
      </c>
      <c r="K15" s="88">
        <v>4.84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34.83</v>
      </c>
      <c r="AC15">
        <v>0</v>
      </c>
      <c r="AD15">
        <v>0</v>
      </c>
      <c r="AE15">
        <v>0</v>
      </c>
      <c r="AF15">
        <v>0</v>
      </c>
      <c r="AG15">
        <v>47.61</v>
      </c>
      <c r="AH15">
        <v>290.27999999999997</v>
      </c>
      <c r="AI15">
        <v>0</v>
      </c>
      <c r="AJ15">
        <v>40.64</v>
      </c>
      <c r="AK15">
        <v>160.62</v>
      </c>
      <c r="AL15">
        <v>46.44</v>
      </c>
      <c r="AM15">
        <v>49.83</v>
      </c>
      <c r="AN15">
        <v>62.41</v>
      </c>
      <c r="AO15">
        <v>0</v>
      </c>
      <c r="AP15">
        <v>38.700000000000003</v>
      </c>
      <c r="AQ15">
        <v>145.13999999999999</v>
      </c>
      <c r="AR15">
        <v>67.73</v>
      </c>
      <c r="AS15">
        <v>14.51</v>
      </c>
      <c r="AT15">
        <v>20.8</v>
      </c>
      <c r="AU15">
        <v>0</v>
      </c>
      <c r="AV15">
        <v>14.51</v>
      </c>
      <c r="AW15">
        <v>15.48</v>
      </c>
      <c r="AX15">
        <v>14.51</v>
      </c>
      <c r="AY15">
        <v>0</v>
      </c>
      <c r="AZ15">
        <v>0</v>
      </c>
      <c r="BA15">
        <v>0</v>
      </c>
      <c r="BB15">
        <v>30.96</v>
      </c>
      <c r="BC15">
        <v>0.53</v>
      </c>
      <c r="BD15">
        <v>0.97</v>
      </c>
      <c r="BE15">
        <v>0.93</v>
      </c>
      <c r="BF15">
        <v>3.87</v>
      </c>
      <c r="BG15">
        <v>0.59</v>
      </c>
      <c r="BH15">
        <v>4.84</v>
      </c>
      <c r="BI15">
        <v>0</v>
      </c>
      <c r="BJ15">
        <v>0</v>
      </c>
      <c r="BK15">
        <v>48.38</v>
      </c>
      <c r="BL15">
        <v>5.74</v>
      </c>
      <c r="BM15">
        <v>96.76</v>
      </c>
      <c r="BN15">
        <v>0.4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952.92</v>
      </c>
      <c r="I16" s="88">
        <v>148.33000000000001</v>
      </c>
      <c r="J16" s="88">
        <v>151.47000000000003</v>
      </c>
      <c r="K16" s="88">
        <v>4.84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34.83</v>
      </c>
      <c r="AC16">
        <v>0</v>
      </c>
      <c r="AD16">
        <v>0</v>
      </c>
      <c r="AE16">
        <v>0</v>
      </c>
      <c r="AF16">
        <v>0</v>
      </c>
      <c r="AG16">
        <v>47.61</v>
      </c>
      <c r="AH16">
        <v>290.27999999999997</v>
      </c>
      <c r="AI16">
        <v>0</v>
      </c>
      <c r="AJ16">
        <v>40.64</v>
      </c>
      <c r="AK16">
        <v>160.62</v>
      </c>
      <c r="AL16">
        <v>46.44</v>
      </c>
      <c r="AM16">
        <v>49.83</v>
      </c>
      <c r="AN16">
        <v>62.41</v>
      </c>
      <c r="AO16">
        <v>0</v>
      </c>
      <c r="AP16">
        <v>38.700000000000003</v>
      </c>
      <c r="AQ16">
        <v>145.13999999999999</v>
      </c>
      <c r="AR16">
        <v>67.73</v>
      </c>
      <c r="AS16">
        <v>14.51</v>
      </c>
      <c r="AT16">
        <v>20.8</v>
      </c>
      <c r="AU16">
        <v>0</v>
      </c>
      <c r="AV16">
        <v>14.51</v>
      </c>
      <c r="AW16">
        <v>15.48</v>
      </c>
      <c r="AX16">
        <v>14.51</v>
      </c>
      <c r="AY16">
        <v>0</v>
      </c>
      <c r="AZ16">
        <v>0</v>
      </c>
      <c r="BA16">
        <v>0</v>
      </c>
      <c r="BB16">
        <v>30.96</v>
      </c>
      <c r="BC16">
        <v>0.53</v>
      </c>
      <c r="BD16">
        <v>0.97</v>
      </c>
      <c r="BE16">
        <v>0.93</v>
      </c>
      <c r="BF16">
        <v>3.87</v>
      </c>
      <c r="BG16">
        <v>0.59</v>
      </c>
      <c r="BH16">
        <v>4.84</v>
      </c>
      <c r="BI16">
        <v>0</v>
      </c>
      <c r="BJ16">
        <v>0</v>
      </c>
      <c r="BK16">
        <v>48.38</v>
      </c>
      <c r="BL16">
        <v>5.74</v>
      </c>
      <c r="BM16">
        <v>96.76</v>
      </c>
      <c r="BN16">
        <v>0.4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952.92</v>
      </c>
      <c r="I17" s="88">
        <v>148.33000000000001</v>
      </c>
      <c r="J17" s="88">
        <v>151.47000000000003</v>
      </c>
      <c r="K17" s="88">
        <v>4.84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34.83</v>
      </c>
      <c r="AC17">
        <v>0</v>
      </c>
      <c r="AD17">
        <v>0</v>
      </c>
      <c r="AE17">
        <v>0</v>
      </c>
      <c r="AF17">
        <v>0</v>
      </c>
      <c r="AG17">
        <v>47.61</v>
      </c>
      <c r="AH17">
        <v>290.27999999999997</v>
      </c>
      <c r="AI17">
        <v>0</v>
      </c>
      <c r="AJ17">
        <v>40.64</v>
      </c>
      <c r="AK17">
        <v>160.62</v>
      </c>
      <c r="AL17">
        <v>46.44</v>
      </c>
      <c r="AM17">
        <v>49.83</v>
      </c>
      <c r="AN17">
        <v>62.41</v>
      </c>
      <c r="AO17">
        <v>0</v>
      </c>
      <c r="AP17">
        <v>38.700000000000003</v>
      </c>
      <c r="AQ17">
        <v>145.13999999999999</v>
      </c>
      <c r="AR17">
        <v>67.73</v>
      </c>
      <c r="AS17">
        <v>14.51</v>
      </c>
      <c r="AT17">
        <v>20.8</v>
      </c>
      <c r="AU17">
        <v>0</v>
      </c>
      <c r="AV17">
        <v>14.51</v>
      </c>
      <c r="AW17">
        <v>15.48</v>
      </c>
      <c r="AX17">
        <v>14.51</v>
      </c>
      <c r="AY17">
        <v>0</v>
      </c>
      <c r="AZ17">
        <v>0</v>
      </c>
      <c r="BA17">
        <v>0</v>
      </c>
      <c r="BB17">
        <v>30.96</v>
      </c>
      <c r="BC17">
        <v>0.53</v>
      </c>
      <c r="BD17">
        <v>0.97</v>
      </c>
      <c r="BE17">
        <v>0.93</v>
      </c>
      <c r="BF17">
        <v>3.87</v>
      </c>
      <c r="BG17">
        <v>0.59</v>
      </c>
      <c r="BH17">
        <v>4.84</v>
      </c>
      <c r="BI17">
        <v>0</v>
      </c>
      <c r="BJ17">
        <v>0</v>
      </c>
      <c r="BK17">
        <v>48.38</v>
      </c>
      <c r="BL17">
        <v>5.74</v>
      </c>
      <c r="BM17">
        <v>96.76</v>
      </c>
      <c r="BN17">
        <v>0.4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950.0200000000001</v>
      </c>
      <c r="I18" s="88">
        <v>148.33000000000001</v>
      </c>
      <c r="J18" s="88">
        <v>151.47000000000003</v>
      </c>
      <c r="K18" s="88">
        <v>4.84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31.93</v>
      </c>
      <c r="AC18">
        <v>0</v>
      </c>
      <c r="AD18">
        <v>0</v>
      </c>
      <c r="AE18">
        <v>0</v>
      </c>
      <c r="AF18">
        <v>0</v>
      </c>
      <c r="AG18">
        <v>47.61</v>
      </c>
      <c r="AH18">
        <v>290.27999999999997</v>
      </c>
      <c r="AI18">
        <v>0</v>
      </c>
      <c r="AJ18">
        <v>40.64</v>
      </c>
      <c r="AK18">
        <v>160.62</v>
      </c>
      <c r="AL18">
        <v>46.44</v>
      </c>
      <c r="AM18">
        <v>49.83</v>
      </c>
      <c r="AN18">
        <v>62.41</v>
      </c>
      <c r="AO18">
        <v>0</v>
      </c>
      <c r="AP18">
        <v>38.700000000000003</v>
      </c>
      <c r="AQ18">
        <v>145.13999999999999</v>
      </c>
      <c r="AR18">
        <v>67.73</v>
      </c>
      <c r="AS18">
        <v>14.51</v>
      </c>
      <c r="AT18">
        <v>20.8</v>
      </c>
      <c r="AU18">
        <v>0</v>
      </c>
      <c r="AV18">
        <v>14.51</v>
      </c>
      <c r="AW18">
        <v>15.48</v>
      </c>
      <c r="AX18">
        <v>14.51</v>
      </c>
      <c r="AY18">
        <v>0</v>
      </c>
      <c r="AZ18">
        <v>0</v>
      </c>
      <c r="BA18">
        <v>0</v>
      </c>
      <c r="BB18">
        <v>30.96</v>
      </c>
      <c r="BC18">
        <v>0.53</v>
      </c>
      <c r="BD18">
        <v>0.97</v>
      </c>
      <c r="BE18">
        <v>0.93</v>
      </c>
      <c r="BF18">
        <v>3.87</v>
      </c>
      <c r="BG18">
        <v>0.59</v>
      </c>
      <c r="BH18">
        <v>4.84</v>
      </c>
      <c r="BI18">
        <v>0</v>
      </c>
      <c r="BJ18">
        <v>0</v>
      </c>
      <c r="BK18">
        <v>48.38</v>
      </c>
      <c r="BL18">
        <v>5.74</v>
      </c>
      <c r="BM18">
        <v>96.76</v>
      </c>
      <c r="BN18">
        <v>0.4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804.88</v>
      </c>
      <c r="I19" s="88">
        <v>154.14000000000001</v>
      </c>
      <c r="J19" s="88">
        <v>151.47000000000003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31.93</v>
      </c>
      <c r="AC19">
        <v>0</v>
      </c>
      <c r="AD19">
        <v>0</v>
      </c>
      <c r="AE19">
        <v>0</v>
      </c>
      <c r="AF19">
        <v>0</v>
      </c>
      <c r="AG19">
        <v>47.61</v>
      </c>
      <c r="AH19">
        <v>145.13999999999999</v>
      </c>
      <c r="AI19">
        <v>0</v>
      </c>
      <c r="AJ19">
        <v>40.64</v>
      </c>
      <c r="AK19">
        <v>160.62</v>
      </c>
      <c r="AL19">
        <v>46.44</v>
      </c>
      <c r="AM19">
        <v>49.83</v>
      </c>
      <c r="AN19">
        <v>62.41</v>
      </c>
      <c r="AO19">
        <v>0</v>
      </c>
      <c r="AP19">
        <v>38.700000000000003</v>
      </c>
      <c r="AQ19">
        <v>145.13999999999999</v>
      </c>
      <c r="AR19">
        <v>73.540000000000006</v>
      </c>
      <c r="AS19">
        <v>14.51</v>
      </c>
      <c r="AT19">
        <v>20.8</v>
      </c>
      <c r="AU19">
        <v>0</v>
      </c>
      <c r="AV19">
        <v>14.51</v>
      </c>
      <c r="AW19">
        <v>15.48</v>
      </c>
      <c r="AX19">
        <v>14.51</v>
      </c>
      <c r="AY19">
        <v>0</v>
      </c>
      <c r="AZ19">
        <v>0</v>
      </c>
      <c r="BA19">
        <v>0</v>
      </c>
      <c r="BB19">
        <v>30.96</v>
      </c>
      <c r="BC19">
        <v>0.53</v>
      </c>
      <c r="BD19">
        <v>0.97</v>
      </c>
      <c r="BE19">
        <v>0.93</v>
      </c>
      <c r="BF19">
        <v>3.87</v>
      </c>
      <c r="BG19">
        <v>0.59</v>
      </c>
      <c r="BH19">
        <v>4.84</v>
      </c>
      <c r="BI19">
        <v>0</v>
      </c>
      <c r="BJ19">
        <v>0</v>
      </c>
      <c r="BK19">
        <v>48.38</v>
      </c>
      <c r="BL19">
        <v>5.74</v>
      </c>
      <c r="BM19">
        <v>96.76</v>
      </c>
      <c r="BN19">
        <v>0.4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804.88</v>
      </c>
      <c r="I20" s="88">
        <v>154.14000000000001</v>
      </c>
      <c r="J20" s="88">
        <v>151.47000000000003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31.93</v>
      </c>
      <c r="AC20">
        <v>0</v>
      </c>
      <c r="AD20">
        <v>0</v>
      </c>
      <c r="AE20">
        <v>0</v>
      </c>
      <c r="AF20">
        <v>0</v>
      </c>
      <c r="AG20">
        <v>47.61</v>
      </c>
      <c r="AH20">
        <v>145.13999999999999</v>
      </c>
      <c r="AI20">
        <v>0</v>
      </c>
      <c r="AJ20">
        <v>40.64</v>
      </c>
      <c r="AK20">
        <v>160.62</v>
      </c>
      <c r="AL20">
        <v>46.44</v>
      </c>
      <c r="AM20">
        <v>49.83</v>
      </c>
      <c r="AN20">
        <v>62.41</v>
      </c>
      <c r="AO20">
        <v>0</v>
      </c>
      <c r="AP20">
        <v>38.700000000000003</v>
      </c>
      <c r="AQ20">
        <v>145.13999999999999</v>
      </c>
      <c r="AR20">
        <v>73.540000000000006</v>
      </c>
      <c r="AS20">
        <v>14.51</v>
      </c>
      <c r="AT20">
        <v>20.8</v>
      </c>
      <c r="AU20">
        <v>0</v>
      </c>
      <c r="AV20">
        <v>14.51</v>
      </c>
      <c r="AW20">
        <v>15.48</v>
      </c>
      <c r="AX20">
        <v>14.51</v>
      </c>
      <c r="AY20">
        <v>0</v>
      </c>
      <c r="AZ20">
        <v>0</v>
      </c>
      <c r="BA20">
        <v>0</v>
      </c>
      <c r="BB20">
        <v>30.96</v>
      </c>
      <c r="BC20">
        <v>0.53</v>
      </c>
      <c r="BD20">
        <v>0.97</v>
      </c>
      <c r="BE20">
        <v>0.93</v>
      </c>
      <c r="BF20">
        <v>3.87</v>
      </c>
      <c r="BG20">
        <v>0.59</v>
      </c>
      <c r="BH20">
        <v>4.84</v>
      </c>
      <c r="BI20">
        <v>0</v>
      </c>
      <c r="BJ20">
        <v>0</v>
      </c>
      <c r="BK20">
        <v>48.38</v>
      </c>
      <c r="BL20">
        <v>5.74</v>
      </c>
      <c r="BM20">
        <v>96.76</v>
      </c>
      <c r="BN20">
        <v>0.4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804.88</v>
      </c>
      <c r="I21" s="88">
        <v>154.14000000000001</v>
      </c>
      <c r="J21" s="88">
        <v>151.47000000000003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31.93</v>
      </c>
      <c r="AC21">
        <v>0</v>
      </c>
      <c r="AD21">
        <v>0</v>
      </c>
      <c r="AE21">
        <v>0</v>
      </c>
      <c r="AF21">
        <v>0</v>
      </c>
      <c r="AG21">
        <v>47.61</v>
      </c>
      <c r="AH21">
        <v>145.13999999999999</v>
      </c>
      <c r="AI21">
        <v>0</v>
      </c>
      <c r="AJ21">
        <v>40.64</v>
      </c>
      <c r="AK21">
        <v>160.62</v>
      </c>
      <c r="AL21">
        <v>46.44</v>
      </c>
      <c r="AM21">
        <v>49.83</v>
      </c>
      <c r="AN21">
        <v>62.41</v>
      </c>
      <c r="AO21">
        <v>0</v>
      </c>
      <c r="AP21">
        <v>38.700000000000003</v>
      </c>
      <c r="AQ21">
        <v>145.13999999999999</v>
      </c>
      <c r="AR21">
        <v>73.540000000000006</v>
      </c>
      <c r="AS21">
        <v>14.51</v>
      </c>
      <c r="AT21">
        <v>20.8</v>
      </c>
      <c r="AU21">
        <v>0</v>
      </c>
      <c r="AV21">
        <v>14.51</v>
      </c>
      <c r="AW21">
        <v>15.48</v>
      </c>
      <c r="AX21">
        <v>14.51</v>
      </c>
      <c r="AY21">
        <v>0</v>
      </c>
      <c r="AZ21">
        <v>0</v>
      </c>
      <c r="BA21">
        <v>0</v>
      </c>
      <c r="BB21">
        <v>30.96</v>
      </c>
      <c r="BC21">
        <v>0.53</v>
      </c>
      <c r="BD21">
        <v>0.97</v>
      </c>
      <c r="BE21">
        <v>0.93</v>
      </c>
      <c r="BF21">
        <v>3.87</v>
      </c>
      <c r="BG21">
        <v>0.59</v>
      </c>
      <c r="BH21">
        <v>4.84</v>
      </c>
      <c r="BI21">
        <v>0</v>
      </c>
      <c r="BJ21">
        <v>0</v>
      </c>
      <c r="BK21">
        <v>48.38</v>
      </c>
      <c r="BL21">
        <v>5.74</v>
      </c>
      <c r="BM21">
        <v>96.76</v>
      </c>
      <c r="BN21">
        <v>0.4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804.88</v>
      </c>
      <c r="I22" s="88">
        <v>154.14000000000001</v>
      </c>
      <c r="J22" s="88">
        <v>151.47000000000003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31.93</v>
      </c>
      <c r="AC22">
        <v>0</v>
      </c>
      <c r="AD22">
        <v>0</v>
      </c>
      <c r="AE22">
        <v>0</v>
      </c>
      <c r="AF22">
        <v>0</v>
      </c>
      <c r="AG22">
        <v>47.61</v>
      </c>
      <c r="AH22">
        <v>145.13999999999999</v>
      </c>
      <c r="AI22">
        <v>0</v>
      </c>
      <c r="AJ22">
        <v>40.64</v>
      </c>
      <c r="AK22">
        <v>160.62</v>
      </c>
      <c r="AL22">
        <v>46.44</v>
      </c>
      <c r="AM22">
        <v>49.83</v>
      </c>
      <c r="AN22">
        <v>62.41</v>
      </c>
      <c r="AO22">
        <v>0</v>
      </c>
      <c r="AP22">
        <v>38.700000000000003</v>
      </c>
      <c r="AQ22">
        <v>145.13999999999999</v>
      </c>
      <c r="AR22">
        <v>73.540000000000006</v>
      </c>
      <c r="AS22">
        <v>14.51</v>
      </c>
      <c r="AT22">
        <v>20.8</v>
      </c>
      <c r="AU22">
        <v>0</v>
      </c>
      <c r="AV22">
        <v>14.51</v>
      </c>
      <c r="AW22">
        <v>15.48</v>
      </c>
      <c r="AX22">
        <v>14.51</v>
      </c>
      <c r="AY22">
        <v>0</v>
      </c>
      <c r="AZ22">
        <v>0</v>
      </c>
      <c r="BA22">
        <v>0</v>
      </c>
      <c r="BB22">
        <v>30.96</v>
      </c>
      <c r="BC22">
        <v>0.53</v>
      </c>
      <c r="BD22">
        <v>0.97</v>
      </c>
      <c r="BE22">
        <v>0.93</v>
      </c>
      <c r="BF22">
        <v>3.87</v>
      </c>
      <c r="BG22">
        <v>0.59</v>
      </c>
      <c r="BH22">
        <v>4.84</v>
      </c>
      <c r="BI22">
        <v>0</v>
      </c>
      <c r="BJ22">
        <v>0</v>
      </c>
      <c r="BK22">
        <v>48.38</v>
      </c>
      <c r="BL22">
        <v>5.74</v>
      </c>
      <c r="BM22">
        <v>96.76</v>
      </c>
      <c r="BN22">
        <v>0.4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659.74</v>
      </c>
      <c r="I23" s="88">
        <v>154.14000000000001</v>
      </c>
      <c r="J23" s="88">
        <v>151.38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31.93</v>
      </c>
      <c r="AC23">
        <v>0</v>
      </c>
      <c r="AD23">
        <v>0</v>
      </c>
      <c r="AE23">
        <v>0</v>
      </c>
      <c r="AF23">
        <v>0</v>
      </c>
      <c r="AG23">
        <v>47.61</v>
      </c>
      <c r="AH23">
        <v>0</v>
      </c>
      <c r="AI23">
        <v>0</v>
      </c>
      <c r="AJ23">
        <v>40.64</v>
      </c>
      <c r="AK23">
        <v>160.62</v>
      </c>
      <c r="AL23">
        <v>46.44</v>
      </c>
      <c r="AM23">
        <v>49.83</v>
      </c>
      <c r="AN23">
        <v>62.41</v>
      </c>
      <c r="AO23">
        <v>0</v>
      </c>
      <c r="AP23">
        <v>38.700000000000003</v>
      </c>
      <c r="AQ23">
        <v>145.13999999999999</v>
      </c>
      <c r="AR23">
        <v>73.540000000000006</v>
      </c>
      <c r="AS23">
        <v>14.51</v>
      </c>
      <c r="AT23">
        <v>20.8</v>
      </c>
      <c r="AU23">
        <v>0</v>
      </c>
      <c r="AV23">
        <v>14.51</v>
      </c>
      <c r="AW23">
        <v>15.48</v>
      </c>
      <c r="AX23">
        <v>14.51</v>
      </c>
      <c r="AY23">
        <v>0</v>
      </c>
      <c r="AZ23">
        <v>0</v>
      </c>
      <c r="BA23">
        <v>0</v>
      </c>
      <c r="BB23">
        <v>30.96</v>
      </c>
      <c r="BC23">
        <v>0.53</v>
      </c>
      <c r="BD23">
        <v>0.97</v>
      </c>
      <c r="BE23">
        <v>0.93</v>
      </c>
      <c r="BF23">
        <v>3.87</v>
      </c>
      <c r="BG23">
        <v>0.59</v>
      </c>
      <c r="BH23">
        <v>4.84</v>
      </c>
      <c r="BI23">
        <v>0</v>
      </c>
      <c r="BJ23">
        <v>0</v>
      </c>
      <c r="BK23">
        <v>48.38</v>
      </c>
      <c r="BL23">
        <v>5.65</v>
      </c>
      <c r="BM23">
        <v>96.76</v>
      </c>
      <c r="BN23">
        <v>0.4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659.74</v>
      </c>
      <c r="I24" s="88">
        <v>154.14000000000001</v>
      </c>
      <c r="J24" s="88">
        <v>151.38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31.93</v>
      </c>
      <c r="AC24">
        <v>0</v>
      </c>
      <c r="AD24">
        <v>0</v>
      </c>
      <c r="AE24">
        <v>0</v>
      </c>
      <c r="AF24">
        <v>0</v>
      </c>
      <c r="AG24">
        <v>47.61</v>
      </c>
      <c r="AH24">
        <v>0</v>
      </c>
      <c r="AI24">
        <v>0</v>
      </c>
      <c r="AJ24">
        <v>40.64</v>
      </c>
      <c r="AK24">
        <v>160.62</v>
      </c>
      <c r="AL24">
        <v>46.44</v>
      </c>
      <c r="AM24">
        <v>49.83</v>
      </c>
      <c r="AN24">
        <v>62.41</v>
      </c>
      <c r="AO24">
        <v>0</v>
      </c>
      <c r="AP24">
        <v>38.700000000000003</v>
      </c>
      <c r="AQ24">
        <v>145.13999999999999</v>
      </c>
      <c r="AR24">
        <v>73.540000000000006</v>
      </c>
      <c r="AS24">
        <v>14.51</v>
      </c>
      <c r="AT24">
        <v>20.8</v>
      </c>
      <c r="AU24">
        <v>0</v>
      </c>
      <c r="AV24">
        <v>14.51</v>
      </c>
      <c r="AW24">
        <v>15.48</v>
      </c>
      <c r="AX24">
        <v>14.51</v>
      </c>
      <c r="AY24">
        <v>0</v>
      </c>
      <c r="AZ24">
        <v>0</v>
      </c>
      <c r="BA24">
        <v>0</v>
      </c>
      <c r="BB24">
        <v>30.96</v>
      </c>
      <c r="BC24">
        <v>0.53</v>
      </c>
      <c r="BD24">
        <v>0.97</v>
      </c>
      <c r="BE24">
        <v>0.93</v>
      </c>
      <c r="BF24">
        <v>3.87</v>
      </c>
      <c r="BG24">
        <v>0.59</v>
      </c>
      <c r="BH24">
        <v>4.84</v>
      </c>
      <c r="BI24">
        <v>0</v>
      </c>
      <c r="BJ24">
        <v>0</v>
      </c>
      <c r="BK24">
        <v>48.38</v>
      </c>
      <c r="BL24">
        <v>5.65</v>
      </c>
      <c r="BM24">
        <v>96.76</v>
      </c>
      <c r="BN24">
        <v>0.4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659.74</v>
      </c>
      <c r="I25" s="88">
        <v>154.14000000000001</v>
      </c>
      <c r="J25" s="88">
        <v>151.38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31.93</v>
      </c>
      <c r="AC25">
        <v>0</v>
      </c>
      <c r="AD25">
        <v>0</v>
      </c>
      <c r="AE25">
        <v>0</v>
      </c>
      <c r="AF25">
        <v>0</v>
      </c>
      <c r="AG25">
        <v>47.61</v>
      </c>
      <c r="AH25">
        <v>0</v>
      </c>
      <c r="AI25">
        <v>0</v>
      </c>
      <c r="AJ25">
        <v>40.64</v>
      </c>
      <c r="AK25">
        <v>160.62</v>
      </c>
      <c r="AL25">
        <v>46.44</v>
      </c>
      <c r="AM25">
        <v>49.83</v>
      </c>
      <c r="AN25">
        <v>62.41</v>
      </c>
      <c r="AO25">
        <v>0</v>
      </c>
      <c r="AP25">
        <v>38.700000000000003</v>
      </c>
      <c r="AQ25">
        <v>145.13999999999999</v>
      </c>
      <c r="AR25">
        <v>73.540000000000006</v>
      </c>
      <c r="AS25">
        <v>14.51</v>
      </c>
      <c r="AT25">
        <v>20.8</v>
      </c>
      <c r="AU25">
        <v>0</v>
      </c>
      <c r="AV25">
        <v>14.51</v>
      </c>
      <c r="AW25">
        <v>15.48</v>
      </c>
      <c r="AX25">
        <v>14.51</v>
      </c>
      <c r="AY25">
        <v>0</v>
      </c>
      <c r="AZ25">
        <v>0</v>
      </c>
      <c r="BA25">
        <v>0</v>
      </c>
      <c r="BB25">
        <v>30.96</v>
      </c>
      <c r="BC25">
        <v>0.53</v>
      </c>
      <c r="BD25">
        <v>0.97</v>
      </c>
      <c r="BE25">
        <v>0.93</v>
      </c>
      <c r="BF25">
        <v>3.87</v>
      </c>
      <c r="BG25">
        <v>0.59</v>
      </c>
      <c r="BH25">
        <v>4.84</v>
      </c>
      <c r="BI25">
        <v>0</v>
      </c>
      <c r="BJ25">
        <v>0</v>
      </c>
      <c r="BK25">
        <v>48.38</v>
      </c>
      <c r="BL25">
        <v>5.65</v>
      </c>
      <c r="BM25">
        <v>96.76</v>
      </c>
      <c r="BN25">
        <v>0.4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659.74</v>
      </c>
      <c r="I26" s="88">
        <v>154.14000000000001</v>
      </c>
      <c r="J26" s="88">
        <v>151.38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31.93</v>
      </c>
      <c r="AC26">
        <v>0</v>
      </c>
      <c r="AD26">
        <v>0</v>
      </c>
      <c r="AE26">
        <v>0</v>
      </c>
      <c r="AF26">
        <v>0</v>
      </c>
      <c r="AG26">
        <v>47.61</v>
      </c>
      <c r="AH26">
        <v>0</v>
      </c>
      <c r="AI26">
        <v>0</v>
      </c>
      <c r="AJ26">
        <v>40.64</v>
      </c>
      <c r="AK26">
        <v>160.62</v>
      </c>
      <c r="AL26">
        <v>46.44</v>
      </c>
      <c r="AM26">
        <v>49.83</v>
      </c>
      <c r="AN26">
        <v>62.41</v>
      </c>
      <c r="AO26">
        <v>0</v>
      </c>
      <c r="AP26">
        <v>38.700000000000003</v>
      </c>
      <c r="AQ26">
        <v>145.13999999999999</v>
      </c>
      <c r="AR26">
        <v>73.540000000000006</v>
      </c>
      <c r="AS26">
        <v>14.51</v>
      </c>
      <c r="AT26">
        <v>20.8</v>
      </c>
      <c r="AU26">
        <v>0</v>
      </c>
      <c r="AV26">
        <v>14.51</v>
      </c>
      <c r="AW26">
        <v>15.48</v>
      </c>
      <c r="AX26">
        <v>14.51</v>
      </c>
      <c r="AY26">
        <v>0</v>
      </c>
      <c r="AZ26">
        <v>0</v>
      </c>
      <c r="BA26">
        <v>0</v>
      </c>
      <c r="BB26">
        <v>30.96</v>
      </c>
      <c r="BC26">
        <v>0.53</v>
      </c>
      <c r="BD26">
        <v>0.97</v>
      </c>
      <c r="BE26">
        <v>0.93</v>
      </c>
      <c r="BF26">
        <v>3.87</v>
      </c>
      <c r="BG26">
        <v>0.59</v>
      </c>
      <c r="BH26">
        <v>4.84</v>
      </c>
      <c r="BI26">
        <v>0</v>
      </c>
      <c r="BJ26">
        <v>0</v>
      </c>
      <c r="BK26">
        <v>48.38</v>
      </c>
      <c r="BL26">
        <v>5.65</v>
      </c>
      <c r="BM26">
        <v>96.76</v>
      </c>
      <c r="BN26">
        <v>0.4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485.28999999999996</v>
      </c>
      <c r="I27" s="88">
        <v>113.02000000000001</v>
      </c>
      <c r="J27" s="88">
        <v>151.38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31.93</v>
      </c>
      <c r="AC27">
        <v>0</v>
      </c>
      <c r="AD27">
        <v>0</v>
      </c>
      <c r="AE27">
        <v>0</v>
      </c>
      <c r="AF27">
        <v>0</v>
      </c>
      <c r="AG27">
        <v>47.61</v>
      </c>
      <c r="AH27">
        <v>96.76</v>
      </c>
      <c r="AI27">
        <v>0</v>
      </c>
      <c r="AJ27">
        <v>40.64</v>
      </c>
      <c r="AK27">
        <v>0</v>
      </c>
      <c r="AL27">
        <v>0</v>
      </c>
      <c r="AM27">
        <v>49.83</v>
      </c>
      <c r="AN27">
        <v>0</v>
      </c>
      <c r="AO27">
        <v>0</v>
      </c>
      <c r="AP27">
        <v>38.700000000000003</v>
      </c>
      <c r="AQ27">
        <v>145.13999999999999</v>
      </c>
      <c r="AR27">
        <v>83.21</v>
      </c>
      <c r="AS27">
        <v>14.51</v>
      </c>
      <c r="AT27">
        <v>0</v>
      </c>
      <c r="AU27">
        <v>0</v>
      </c>
      <c r="AV27">
        <v>14.51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29.03</v>
      </c>
      <c r="BC27">
        <v>0.53</v>
      </c>
      <c r="BD27">
        <v>0.97</v>
      </c>
      <c r="BE27">
        <v>0.93</v>
      </c>
      <c r="BF27">
        <v>3.87</v>
      </c>
      <c r="BG27">
        <v>0.59</v>
      </c>
      <c r="BH27">
        <v>4.84</v>
      </c>
      <c r="BI27">
        <v>0</v>
      </c>
      <c r="BJ27">
        <v>19.350000000000001</v>
      </c>
      <c r="BK27">
        <v>48.38</v>
      </c>
      <c r="BL27">
        <v>5.65</v>
      </c>
      <c r="BM27">
        <v>96.76</v>
      </c>
      <c r="BN27">
        <v>0.59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477.9799999999999</v>
      </c>
      <c r="I28" s="88">
        <v>103.95000000000002</v>
      </c>
      <c r="J28" s="88">
        <v>151.38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23.22</v>
      </c>
      <c r="AC28">
        <v>0</v>
      </c>
      <c r="AD28">
        <v>0</v>
      </c>
      <c r="AE28">
        <v>0</v>
      </c>
      <c r="AF28">
        <v>0</v>
      </c>
      <c r="AG28">
        <v>47.61</v>
      </c>
      <c r="AH28">
        <v>96.76</v>
      </c>
      <c r="AI28">
        <v>0</v>
      </c>
      <c r="AJ28">
        <v>40.64</v>
      </c>
      <c r="AK28">
        <v>0</v>
      </c>
      <c r="AL28">
        <v>0</v>
      </c>
      <c r="AM28">
        <v>49.83</v>
      </c>
      <c r="AN28">
        <v>0</v>
      </c>
      <c r="AO28">
        <v>0</v>
      </c>
      <c r="AP28">
        <v>38.700000000000003</v>
      </c>
      <c r="AQ28">
        <v>145.13999999999999</v>
      </c>
      <c r="AR28">
        <v>73.540000000000006</v>
      </c>
      <c r="AS28">
        <v>14.51</v>
      </c>
      <c r="AT28">
        <v>0</v>
      </c>
      <c r="AU28">
        <v>0</v>
      </c>
      <c r="AV28">
        <v>14.51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29.03</v>
      </c>
      <c r="BC28">
        <v>0.53</v>
      </c>
      <c r="BD28">
        <v>0.97</v>
      </c>
      <c r="BE28">
        <v>0.93</v>
      </c>
      <c r="BF28">
        <v>3.87</v>
      </c>
      <c r="BG28">
        <v>0.59</v>
      </c>
      <c r="BH28">
        <v>4.84</v>
      </c>
      <c r="BI28">
        <v>0</v>
      </c>
      <c r="BJ28">
        <v>19.350000000000001</v>
      </c>
      <c r="BK28">
        <v>48.38</v>
      </c>
      <c r="BL28">
        <v>5.65</v>
      </c>
      <c r="BM28">
        <v>96.76</v>
      </c>
      <c r="BN28">
        <v>0.59</v>
      </c>
      <c r="BO28">
        <v>1.4</v>
      </c>
      <c r="BP28">
        <v>0.6</v>
      </c>
    </row>
    <row r="29" spans="1:68">
      <c r="A29" t="s">
        <v>269</v>
      </c>
      <c r="G29" t="s">
        <v>71</v>
      </c>
      <c r="H29" s="115">
        <v>381.91999999999996</v>
      </c>
      <c r="I29" s="88">
        <v>104.25000000000003</v>
      </c>
      <c r="J29" s="88">
        <v>151.38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23.22</v>
      </c>
      <c r="AC29">
        <v>0</v>
      </c>
      <c r="AD29">
        <v>0</v>
      </c>
      <c r="AE29">
        <v>0</v>
      </c>
      <c r="AF29">
        <v>0</v>
      </c>
      <c r="AG29">
        <v>47.61</v>
      </c>
      <c r="AH29">
        <v>0</v>
      </c>
      <c r="AI29">
        <v>0</v>
      </c>
      <c r="AJ29">
        <v>40.64</v>
      </c>
      <c r="AK29">
        <v>0</v>
      </c>
      <c r="AL29">
        <v>0</v>
      </c>
      <c r="AM29">
        <v>49.83</v>
      </c>
      <c r="AN29">
        <v>0</v>
      </c>
      <c r="AO29">
        <v>0</v>
      </c>
      <c r="AP29">
        <v>38.700000000000003</v>
      </c>
      <c r="AQ29">
        <v>145.13999999999999</v>
      </c>
      <c r="AR29">
        <v>73.540000000000006</v>
      </c>
      <c r="AS29">
        <v>14.51</v>
      </c>
      <c r="AT29">
        <v>0</v>
      </c>
      <c r="AU29">
        <v>0</v>
      </c>
      <c r="AV29">
        <v>14.51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29.03</v>
      </c>
      <c r="BC29">
        <v>0.53</v>
      </c>
      <c r="BD29">
        <v>0.97</v>
      </c>
      <c r="BE29">
        <v>0.93</v>
      </c>
      <c r="BF29">
        <v>3.87</v>
      </c>
      <c r="BG29">
        <v>0.59</v>
      </c>
      <c r="BH29">
        <v>4.84</v>
      </c>
      <c r="BI29">
        <v>0</v>
      </c>
      <c r="BJ29">
        <v>19.350000000000001</v>
      </c>
      <c r="BK29">
        <v>48.38</v>
      </c>
      <c r="BL29">
        <v>5.65</v>
      </c>
      <c r="BM29">
        <v>96.76</v>
      </c>
      <c r="BN29">
        <v>0.59</v>
      </c>
      <c r="BO29">
        <v>2.1</v>
      </c>
      <c r="BP29">
        <v>0.9</v>
      </c>
    </row>
    <row r="30" spans="1:68">
      <c r="A30" t="s">
        <v>270</v>
      </c>
      <c r="G30" t="s">
        <v>72</v>
      </c>
      <c r="H30" s="115">
        <v>382.61999999999995</v>
      </c>
      <c r="I30" s="88">
        <v>103.58000000000001</v>
      </c>
      <c r="J30" s="88">
        <v>151.38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23.22</v>
      </c>
      <c r="AC30">
        <v>0</v>
      </c>
      <c r="AD30">
        <v>0</v>
      </c>
      <c r="AE30">
        <v>0</v>
      </c>
      <c r="AF30">
        <v>0</v>
      </c>
      <c r="AG30">
        <v>47.61</v>
      </c>
      <c r="AH30">
        <v>0</v>
      </c>
      <c r="AI30">
        <v>0</v>
      </c>
      <c r="AJ30">
        <v>40.64</v>
      </c>
      <c r="AK30">
        <v>0</v>
      </c>
      <c r="AL30">
        <v>0</v>
      </c>
      <c r="AM30">
        <v>49.83</v>
      </c>
      <c r="AN30">
        <v>0</v>
      </c>
      <c r="AO30">
        <v>0</v>
      </c>
      <c r="AP30">
        <v>38.700000000000003</v>
      </c>
      <c r="AQ30">
        <v>145.13999999999999</v>
      </c>
      <c r="AR30">
        <v>72.569999999999993</v>
      </c>
      <c r="AS30">
        <v>14.51</v>
      </c>
      <c r="AT30">
        <v>0</v>
      </c>
      <c r="AU30">
        <v>0</v>
      </c>
      <c r="AV30">
        <v>14.51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29.03</v>
      </c>
      <c r="BC30">
        <v>0.53</v>
      </c>
      <c r="BD30">
        <v>0.97</v>
      </c>
      <c r="BE30">
        <v>0.93</v>
      </c>
      <c r="BF30">
        <v>3.87</v>
      </c>
      <c r="BG30">
        <v>0.59</v>
      </c>
      <c r="BH30">
        <v>4.84</v>
      </c>
      <c r="BI30">
        <v>0</v>
      </c>
      <c r="BJ30">
        <v>19.350000000000001</v>
      </c>
      <c r="BK30">
        <v>48.38</v>
      </c>
      <c r="BL30">
        <v>5.65</v>
      </c>
      <c r="BM30">
        <v>96.76</v>
      </c>
      <c r="BN30">
        <v>0.59</v>
      </c>
      <c r="BO30">
        <v>2.8</v>
      </c>
      <c r="BP30">
        <v>1.2</v>
      </c>
    </row>
    <row r="31" spans="1:68">
      <c r="A31" t="s">
        <v>280</v>
      </c>
      <c r="G31" t="s">
        <v>73</v>
      </c>
      <c r="H31" s="115">
        <v>408.21</v>
      </c>
      <c r="I31" s="88">
        <v>138.23000000000002</v>
      </c>
      <c r="J31" s="88">
        <v>151.28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47.41</v>
      </c>
      <c r="AC31">
        <v>0</v>
      </c>
      <c r="AD31">
        <v>0</v>
      </c>
      <c r="AE31">
        <v>0</v>
      </c>
      <c r="AF31">
        <v>0</v>
      </c>
      <c r="AG31">
        <v>47.61</v>
      </c>
      <c r="AH31">
        <v>0</v>
      </c>
      <c r="AI31">
        <v>0</v>
      </c>
      <c r="AJ31">
        <v>40.64</v>
      </c>
      <c r="AK31">
        <v>0</v>
      </c>
      <c r="AL31">
        <v>0</v>
      </c>
      <c r="AM31">
        <v>49.83</v>
      </c>
      <c r="AN31">
        <v>0</v>
      </c>
      <c r="AO31">
        <v>0</v>
      </c>
      <c r="AP31">
        <v>38.700000000000003</v>
      </c>
      <c r="AQ31">
        <v>145.13999999999999</v>
      </c>
      <c r="AR31">
        <v>106.44</v>
      </c>
      <c r="AS31">
        <v>14.51</v>
      </c>
      <c r="AT31">
        <v>0</v>
      </c>
      <c r="AU31">
        <v>0</v>
      </c>
      <c r="AV31">
        <v>14.51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29.03</v>
      </c>
      <c r="BC31">
        <v>0.53</v>
      </c>
      <c r="BD31">
        <v>0.97</v>
      </c>
      <c r="BE31">
        <v>0.93</v>
      </c>
      <c r="BF31">
        <v>3.87</v>
      </c>
      <c r="BG31">
        <v>0.59</v>
      </c>
      <c r="BH31">
        <v>4.84</v>
      </c>
      <c r="BI31">
        <v>0</v>
      </c>
      <c r="BJ31">
        <v>19.350000000000001</v>
      </c>
      <c r="BK31">
        <v>48.38</v>
      </c>
      <c r="BL31">
        <v>5.55</v>
      </c>
      <c r="BM31">
        <v>96.76</v>
      </c>
      <c r="BN31">
        <v>0.59</v>
      </c>
      <c r="BO31">
        <v>4.2</v>
      </c>
      <c r="BP31">
        <v>1.8</v>
      </c>
    </row>
    <row r="32" spans="1:68">
      <c r="A32" t="s">
        <v>281</v>
      </c>
      <c r="G32" t="s">
        <v>74</v>
      </c>
      <c r="H32" s="115">
        <v>409.61</v>
      </c>
      <c r="I32" s="88">
        <v>148.5</v>
      </c>
      <c r="J32" s="88">
        <v>151.28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47.41</v>
      </c>
      <c r="AC32">
        <v>0</v>
      </c>
      <c r="AD32">
        <v>0</v>
      </c>
      <c r="AE32">
        <v>0</v>
      </c>
      <c r="AF32">
        <v>0</v>
      </c>
      <c r="AG32">
        <v>47.61</v>
      </c>
      <c r="AH32">
        <v>0</v>
      </c>
      <c r="AI32">
        <v>0</v>
      </c>
      <c r="AJ32">
        <v>40.64</v>
      </c>
      <c r="AK32">
        <v>0</v>
      </c>
      <c r="AL32">
        <v>0</v>
      </c>
      <c r="AM32">
        <v>49.83</v>
      </c>
      <c r="AN32">
        <v>0</v>
      </c>
      <c r="AO32">
        <v>0</v>
      </c>
      <c r="AP32">
        <v>38.700000000000003</v>
      </c>
      <c r="AQ32">
        <v>145.13999999999999</v>
      </c>
      <c r="AR32">
        <v>116.11</v>
      </c>
      <c r="AS32">
        <v>14.51</v>
      </c>
      <c r="AT32">
        <v>0</v>
      </c>
      <c r="AU32">
        <v>0</v>
      </c>
      <c r="AV32">
        <v>14.51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29.03</v>
      </c>
      <c r="BC32">
        <v>0.53</v>
      </c>
      <c r="BD32">
        <v>0.97</v>
      </c>
      <c r="BE32">
        <v>0.93</v>
      </c>
      <c r="BF32">
        <v>3.87</v>
      </c>
      <c r="BG32">
        <v>0.59</v>
      </c>
      <c r="BH32">
        <v>4.84</v>
      </c>
      <c r="BI32">
        <v>0</v>
      </c>
      <c r="BJ32">
        <v>19.350000000000001</v>
      </c>
      <c r="BK32">
        <v>48.38</v>
      </c>
      <c r="BL32">
        <v>5.55</v>
      </c>
      <c r="BM32">
        <v>96.76</v>
      </c>
      <c r="BN32">
        <v>0.59</v>
      </c>
      <c r="BO32">
        <v>5.6</v>
      </c>
      <c r="BP32">
        <v>2.4</v>
      </c>
    </row>
    <row r="33" spans="1:68">
      <c r="A33" t="s">
        <v>282</v>
      </c>
      <c r="G33" t="s">
        <v>75</v>
      </c>
      <c r="H33" s="115">
        <v>395.1</v>
      </c>
      <c r="I33" s="88">
        <v>149.75</v>
      </c>
      <c r="J33" s="88">
        <v>151.28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30</v>
      </c>
      <c r="AC33">
        <v>0</v>
      </c>
      <c r="AD33">
        <v>0</v>
      </c>
      <c r="AE33">
        <v>0</v>
      </c>
      <c r="AF33">
        <v>0</v>
      </c>
      <c r="AG33">
        <v>47.61</v>
      </c>
      <c r="AH33">
        <v>0</v>
      </c>
      <c r="AI33">
        <v>0</v>
      </c>
      <c r="AJ33">
        <v>40.64</v>
      </c>
      <c r="AK33">
        <v>0</v>
      </c>
      <c r="AL33">
        <v>0</v>
      </c>
      <c r="AM33">
        <v>49.83</v>
      </c>
      <c r="AN33">
        <v>0</v>
      </c>
      <c r="AO33">
        <v>0</v>
      </c>
      <c r="AP33">
        <v>38.700000000000003</v>
      </c>
      <c r="AQ33">
        <v>145.13999999999999</v>
      </c>
      <c r="AR33">
        <v>116.11</v>
      </c>
      <c r="AS33">
        <v>14.51</v>
      </c>
      <c r="AT33">
        <v>0</v>
      </c>
      <c r="AU33">
        <v>0</v>
      </c>
      <c r="AV33">
        <v>14.51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29.03</v>
      </c>
      <c r="BC33">
        <v>0.53</v>
      </c>
      <c r="BD33">
        <v>0.97</v>
      </c>
      <c r="BE33">
        <v>0.93</v>
      </c>
      <c r="BF33">
        <v>3.87</v>
      </c>
      <c r="BG33">
        <v>0.59</v>
      </c>
      <c r="BH33">
        <v>4.84</v>
      </c>
      <c r="BI33">
        <v>0</v>
      </c>
      <c r="BJ33">
        <v>19.350000000000001</v>
      </c>
      <c r="BK33">
        <v>48.38</v>
      </c>
      <c r="BL33">
        <v>5.55</v>
      </c>
      <c r="BM33">
        <v>96.76</v>
      </c>
      <c r="BN33">
        <v>0.59</v>
      </c>
      <c r="BO33">
        <v>8.5</v>
      </c>
      <c r="BP33">
        <v>3.65</v>
      </c>
    </row>
    <row r="34" spans="1:68">
      <c r="A34" t="s">
        <v>283</v>
      </c>
      <c r="G34" t="s">
        <v>76</v>
      </c>
      <c r="H34" s="115">
        <v>397.69</v>
      </c>
      <c r="I34" s="88">
        <v>150.85999999999999</v>
      </c>
      <c r="J34" s="88">
        <v>151.28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30</v>
      </c>
      <c r="AC34">
        <v>0</v>
      </c>
      <c r="AD34">
        <v>0</v>
      </c>
      <c r="AE34">
        <v>0</v>
      </c>
      <c r="AF34">
        <v>0</v>
      </c>
      <c r="AG34">
        <v>47.61</v>
      </c>
      <c r="AH34">
        <v>0</v>
      </c>
      <c r="AI34">
        <v>0</v>
      </c>
      <c r="AJ34">
        <v>40.64</v>
      </c>
      <c r="AK34">
        <v>0</v>
      </c>
      <c r="AL34">
        <v>0</v>
      </c>
      <c r="AM34">
        <v>49.83</v>
      </c>
      <c r="AN34">
        <v>0</v>
      </c>
      <c r="AO34">
        <v>0</v>
      </c>
      <c r="AP34">
        <v>38.700000000000003</v>
      </c>
      <c r="AQ34">
        <v>145.13999999999999</v>
      </c>
      <c r="AR34">
        <v>116.11</v>
      </c>
      <c r="AS34">
        <v>14.51</v>
      </c>
      <c r="AT34">
        <v>0</v>
      </c>
      <c r="AU34">
        <v>0</v>
      </c>
      <c r="AV34">
        <v>14.51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29.03</v>
      </c>
      <c r="BC34">
        <v>0.53</v>
      </c>
      <c r="BD34">
        <v>0.97</v>
      </c>
      <c r="BE34">
        <v>0.93</v>
      </c>
      <c r="BF34">
        <v>3.87</v>
      </c>
      <c r="BG34">
        <v>0.59</v>
      </c>
      <c r="BH34">
        <v>4.84</v>
      </c>
      <c r="BI34">
        <v>0</v>
      </c>
      <c r="BJ34">
        <v>19.350000000000001</v>
      </c>
      <c r="BK34">
        <v>48.38</v>
      </c>
      <c r="BL34">
        <v>5.55</v>
      </c>
      <c r="BM34">
        <v>96.76</v>
      </c>
      <c r="BN34">
        <v>0.59</v>
      </c>
      <c r="BO34">
        <v>11.09</v>
      </c>
      <c r="BP34">
        <v>4.76</v>
      </c>
    </row>
    <row r="35" spans="1:68">
      <c r="A35" t="s">
        <v>298</v>
      </c>
      <c r="G35" t="s">
        <v>77</v>
      </c>
      <c r="H35" s="115">
        <v>400.45</v>
      </c>
      <c r="I35" s="88">
        <v>151.97999999999999</v>
      </c>
      <c r="J35" s="88">
        <v>151.28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30</v>
      </c>
      <c r="AC35">
        <v>0</v>
      </c>
      <c r="AD35">
        <v>0</v>
      </c>
      <c r="AE35">
        <v>0</v>
      </c>
      <c r="AF35">
        <v>0</v>
      </c>
      <c r="AG35">
        <v>47.61</v>
      </c>
      <c r="AH35">
        <v>0</v>
      </c>
      <c r="AI35">
        <v>0</v>
      </c>
      <c r="AJ35">
        <v>40.64</v>
      </c>
      <c r="AK35">
        <v>0</v>
      </c>
      <c r="AL35">
        <v>0</v>
      </c>
      <c r="AM35">
        <v>49.83</v>
      </c>
      <c r="AN35">
        <v>0</v>
      </c>
      <c r="AO35">
        <v>0</v>
      </c>
      <c r="AP35">
        <v>38.700000000000003</v>
      </c>
      <c r="AQ35">
        <v>145.13999999999999</v>
      </c>
      <c r="AR35">
        <v>116.11</v>
      </c>
      <c r="AS35">
        <v>14.51</v>
      </c>
      <c r="AT35">
        <v>0</v>
      </c>
      <c r="AU35">
        <v>0</v>
      </c>
      <c r="AV35">
        <v>14.51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29.03</v>
      </c>
      <c r="BC35">
        <v>0.53</v>
      </c>
      <c r="BD35">
        <v>0.97</v>
      </c>
      <c r="BE35">
        <v>0.97</v>
      </c>
      <c r="BF35">
        <v>3.87</v>
      </c>
      <c r="BG35">
        <v>0.59</v>
      </c>
      <c r="BH35">
        <v>4.84</v>
      </c>
      <c r="BI35">
        <v>0</v>
      </c>
      <c r="BJ35">
        <v>19.350000000000001</v>
      </c>
      <c r="BK35">
        <v>48.38</v>
      </c>
      <c r="BL35">
        <v>5.55</v>
      </c>
      <c r="BM35">
        <v>96.76</v>
      </c>
      <c r="BN35">
        <v>0.59</v>
      </c>
      <c r="BO35">
        <v>13.72</v>
      </c>
      <c r="BP35">
        <v>5.88</v>
      </c>
    </row>
    <row r="36" spans="1:68">
      <c r="A36" t="s">
        <v>331</v>
      </c>
      <c r="G36" t="s">
        <v>78</v>
      </c>
      <c r="H36" s="115">
        <v>402.12999999999994</v>
      </c>
      <c r="I36" s="88">
        <v>143.03</v>
      </c>
      <c r="J36" s="88">
        <v>151.28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30</v>
      </c>
      <c r="AC36">
        <v>0</v>
      </c>
      <c r="AD36">
        <v>0</v>
      </c>
      <c r="AE36">
        <v>0</v>
      </c>
      <c r="AF36">
        <v>0</v>
      </c>
      <c r="AG36">
        <v>47.61</v>
      </c>
      <c r="AH36">
        <v>0</v>
      </c>
      <c r="AI36">
        <v>0</v>
      </c>
      <c r="AJ36">
        <v>40.64</v>
      </c>
      <c r="AK36">
        <v>0</v>
      </c>
      <c r="AL36">
        <v>0</v>
      </c>
      <c r="AM36">
        <v>49.83</v>
      </c>
      <c r="AN36">
        <v>0</v>
      </c>
      <c r="AO36">
        <v>0</v>
      </c>
      <c r="AP36">
        <v>38.700000000000003</v>
      </c>
      <c r="AQ36">
        <v>145.13999999999999</v>
      </c>
      <c r="AR36">
        <v>106.44</v>
      </c>
      <c r="AS36">
        <v>14.51</v>
      </c>
      <c r="AT36">
        <v>0</v>
      </c>
      <c r="AU36">
        <v>0</v>
      </c>
      <c r="AV36">
        <v>14.51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29.03</v>
      </c>
      <c r="BC36">
        <v>0.53</v>
      </c>
      <c r="BD36">
        <v>0.97</v>
      </c>
      <c r="BE36">
        <v>0.97</v>
      </c>
      <c r="BF36">
        <v>3.87</v>
      </c>
      <c r="BG36">
        <v>0.59</v>
      </c>
      <c r="BH36">
        <v>4.84</v>
      </c>
      <c r="BI36">
        <v>0</v>
      </c>
      <c r="BJ36">
        <v>19.350000000000001</v>
      </c>
      <c r="BK36">
        <v>48.38</v>
      </c>
      <c r="BL36">
        <v>5.55</v>
      </c>
      <c r="BM36">
        <v>96.76</v>
      </c>
      <c r="BN36">
        <v>0.59</v>
      </c>
      <c r="BO36">
        <v>15.4</v>
      </c>
      <c r="BP36">
        <v>6.6</v>
      </c>
    </row>
    <row r="37" spans="1:68">
      <c r="A37" t="s">
        <v>332</v>
      </c>
      <c r="G37" t="s">
        <v>79</v>
      </c>
      <c r="H37" s="115">
        <v>404.92999999999995</v>
      </c>
      <c r="I37" s="88">
        <v>144.23000000000002</v>
      </c>
      <c r="J37" s="88">
        <v>151.28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30</v>
      </c>
      <c r="AC37">
        <v>0</v>
      </c>
      <c r="AD37">
        <v>0</v>
      </c>
      <c r="AE37">
        <v>0</v>
      </c>
      <c r="AF37">
        <v>0</v>
      </c>
      <c r="AG37">
        <v>47.61</v>
      </c>
      <c r="AH37">
        <v>0</v>
      </c>
      <c r="AI37">
        <v>0</v>
      </c>
      <c r="AJ37">
        <v>40.64</v>
      </c>
      <c r="AK37">
        <v>0</v>
      </c>
      <c r="AL37">
        <v>0</v>
      </c>
      <c r="AM37">
        <v>49.83</v>
      </c>
      <c r="AN37">
        <v>0</v>
      </c>
      <c r="AO37">
        <v>0</v>
      </c>
      <c r="AP37">
        <v>38.700000000000003</v>
      </c>
      <c r="AQ37">
        <v>145.13999999999999</v>
      </c>
      <c r="AR37">
        <v>106.44</v>
      </c>
      <c r="AS37">
        <v>14.51</v>
      </c>
      <c r="AT37">
        <v>0</v>
      </c>
      <c r="AU37">
        <v>0</v>
      </c>
      <c r="AV37">
        <v>14.51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29.03</v>
      </c>
      <c r="BC37">
        <v>0.53</v>
      </c>
      <c r="BD37">
        <v>0.97</v>
      </c>
      <c r="BE37">
        <v>0.97</v>
      </c>
      <c r="BF37">
        <v>3.87</v>
      </c>
      <c r="BG37">
        <v>0.59</v>
      </c>
      <c r="BH37">
        <v>4.84</v>
      </c>
      <c r="BI37">
        <v>0</v>
      </c>
      <c r="BJ37">
        <v>19.350000000000001</v>
      </c>
      <c r="BK37">
        <v>48.38</v>
      </c>
      <c r="BL37">
        <v>5.55</v>
      </c>
      <c r="BM37">
        <v>96.76</v>
      </c>
      <c r="BN37">
        <v>0.59</v>
      </c>
      <c r="BO37">
        <v>18.2</v>
      </c>
      <c r="BP37">
        <v>7.8</v>
      </c>
    </row>
    <row r="38" spans="1:68">
      <c r="A38" t="s">
        <v>333</v>
      </c>
      <c r="G38" t="s">
        <v>80</v>
      </c>
      <c r="H38" s="115">
        <v>407.03</v>
      </c>
      <c r="I38" s="88">
        <v>154.79999999999998</v>
      </c>
      <c r="J38" s="88">
        <v>151.28</v>
      </c>
      <c r="K38" s="88">
        <v>24.19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30</v>
      </c>
      <c r="AC38">
        <v>0</v>
      </c>
      <c r="AD38">
        <v>0</v>
      </c>
      <c r="AE38">
        <v>0</v>
      </c>
      <c r="AF38">
        <v>0</v>
      </c>
      <c r="AG38">
        <v>47.61</v>
      </c>
      <c r="AH38">
        <v>0</v>
      </c>
      <c r="AI38">
        <v>0</v>
      </c>
      <c r="AJ38">
        <v>40.64</v>
      </c>
      <c r="AK38">
        <v>0</v>
      </c>
      <c r="AL38">
        <v>0</v>
      </c>
      <c r="AM38">
        <v>49.83</v>
      </c>
      <c r="AN38">
        <v>0</v>
      </c>
      <c r="AO38">
        <v>0</v>
      </c>
      <c r="AP38">
        <v>38.700000000000003</v>
      </c>
      <c r="AQ38">
        <v>145.13999999999999</v>
      </c>
      <c r="AR38">
        <v>116.11</v>
      </c>
      <c r="AS38">
        <v>14.51</v>
      </c>
      <c r="AT38">
        <v>0</v>
      </c>
      <c r="AU38">
        <v>0</v>
      </c>
      <c r="AV38">
        <v>14.51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29.03</v>
      </c>
      <c r="BC38">
        <v>0.53</v>
      </c>
      <c r="BD38">
        <v>0.97</v>
      </c>
      <c r="BE38">
        <v>0.97</v>
      </c>
      <c r="BF38">
        <v>3.87</v>
      </c>
      <c r="BG38">
        <v>0.59</v>
      </c>
      <c r="BH38">
        <v>4.84</v>
      </c>
      <c r="BI38">
        <v>0</v>
      </c>
      <c r="BJ38">
        <v>19.350000000000001</v>
      </c>
      <c r="BK38">
        <v>48.38</v>
      </c>
      <c r="BL38">
        <v>5.55</v>
      </c>
      <c r="BM38">
        <v>96.76</v>
      </c>
      <c r="BN38">
        <v>0.59</v>
      </c>
      <c r="BO38">
        <v>20.3</v>
      </c>
      <c r="BP38">
        <v>8.6999999999999993</v>
      </c>
    </row>
    <row r="39" spans="1:68">
      <c r="A39" t="s">
        <v>334</v>
      </c>
      <c r="G39" t="s">
        <v>81</v>
      </c>
      <c r="H39" s="115">
        <v>409.17999999999995</v>
      </c>
      <c r="I39" s="88">
        <v>155.69999999999999</v>
      </c>
      <c r="J39" s="88">
        <v>151.20000000000002</v>
      </c>
      <c r="K39" s="88">
        <v>24.19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30</v>
      </c>
      <c r="AC39">
        <v>0</v>
      </c>
      <c r="AD39">
        <v>0</v>
      </c>
      <c r="AE39">
        <v>0</v>
      </c>
      <c r="AF39">
        <v>0</v>
      </c>
      <c r="AG39">
        <v>47.61</v>
      </c>
      <c r="AH39">
        <v>0</v>
      </c>
      <c r="AI39">
        <v>0</v>
      </c>
      <c r="AJ39">
        <v>40.64</v>
      </c>
      <c r="AK39">
        <v>0</v>
      </c>
      <c r="AL39">
        <v>0</v>
      </c>
      <c r="AM39">
        <v>49.83</v>
      </c>
      <c r="AN39">
        <v>0</v>
      </c>
      <c r="AO39">
        <v>0</v>
      </c>
      <c r="AP39">
        <v>38.700000000000003</v>
      </c>
      <c r="AQ39">
        <v>145.13999999999999</v>
      </c>
      <c r="AR39">
        <v>116.11</v>
      </c>
      <c r="AS39">
        <v>14.51</v>
      </c>
      <c r="AT39">
        <v>0</v>
      </c>
      <c r="AU39">
        <v>0</v>
      </c>
      <c r="AV39">
        <v>14.51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29.03</v>
      </c>
      <c r="BC39">
        <v>0.57999999999999996</v>
      </c>
      <c r="BD39">
        <v>0.97</v>
      </c>
      <c r="BE39">
        <v>0.97</v>
      </c>
      <c r="BF39">
        <v>3.87</v>
      </c>
      <c r="BG39">
        <v>0.59</v>
      </c>
      <c r="BH39">
        <v>4.84</v>
      </c>
      <c r="BI39">
        <v>0</v>
      </c>
      <c r="BJ39">
        <v>19.350000000000001</v>
      </c>
      <c r="BK39">
        <v>48.38</v>
      </c>
      <c r="BL39">
        <v>5.47</v>
      </c>
      <c r="BM39">
        <v>96.76</v>
      </c>
      <c r="BN39">
        <v>0.59</v>
      </c>
      <c r="BO39">
        <v>22.4</v>
      </c>
      <c r="BP39">
        <v>9.6</v>
      </c>
    </row>
    <row r="40" spans="1:68">
      <c r="A40" t="s">
        <v>355</v>
      </c>
      <c r="G40" t="s">
        <v>82</v>
      </c>
      <c r="H40" s="115">
        <v>411.28</v>
      </c>
      <c r="I40" s="88">
        <v>156.6</v>
      </c>
      <c r="J40" s="88">
        <v>151.20000000000002</v>
      </c>
      <c r="K40" s="88">
        <v>24.19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30</v>
      </c>
      <c r="AC40">
        <v>0</v>
      </c>
      <c r="AD40">
        <v>0</v>
      </c>
      <c r="AE40">
        <v>0</v>
      </c>
      <c r="AF40">
        <v>0</v>
      </c>
      <c r="AG40">
        <v>47.61</v>
      </c>
      <c r="AH40">
        <v>0</v>
      </c>
      <c r="AI40">
        <v>0</v>
      </c>
      <c r="AJ40">
        <v>40.64</v>
      </c>
      <c r="AK40">
        <v>0</v>
      </c>
      <c r="AL40">
        <v>0</v>
      </c>
      <c r="AM40">
        <v>49.83</v>
      </c>
      <c r="AN40">
        <v>0</v>
      </c>
      <c r="AO40">
        <v>0</v>
      </c>
      <c r="AP40">
        <v>38.700000000000003</v>
      </c>
      <c r="AQ40">
        <v>145.13999999999999</v>
      </c>
      <c r="AR40">
        <v>116.11</v>
      </c>
      <c r="AS40">
        <v>14.51</v>
      </c>
      <c r="AT40">
        <v>0</v>
      </c>
      <c r="AU40">
        <v>0</v>
      </c>
      <c r="AV40">
        <v>14.51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29.03</v>
      </c>
      <c r="BC40">
        <v>0.57999999999999996</v>
      </c>
      <c r="BD40">
        <v>0.97</v>
      </c>
      <c r="BE40">
        <v>0.97</v>
      </c>
      <c r="BF40">
        <v>3.87</v>
      </c>
      <c r="BG40">
        <v>0.59</v>
      </c>
      <c r="BH40">
        <v>4.84</v>
      </c>
      <c r="BI40">
        <v>0</v>
      </c>
      <c r="BJ40">
        <v>19.350000000000001</v>
      </c>
      <c r="BK40">
        <v>48.38</v>
      </c>
      <c r="BL40">
        <v>5.47</v>
      </c>
      <c r="BM40">
        <v>96.76</v>
      </c>
      <c r="BN40">
        <v>0.59</v>
      </c>
      <c r="BO40">
        <v>24.5</v>
      </c>
      <c r="BP40">
        <v>10.5</v>
      </c>
    </row>
    <row r="41" spans="1:68">
      <c r="A41" t="s">
        <v>356</v>
      </c>
      <c r="G41" t="s">
        <v>83</v>
      </c>
      <c r="H41" s="115">
        <v>413.38</v>
      </c>
      <c r="I41" s="88">
        <v>157.5</v>
      </c>
      <c r="J41" s="88">
        <v>151.20000000000002</v>
      </c>
      <c r="K41" s="88">
        <v>24.19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30</v>
      </c>
      <c r="AC41">
        <v>0</v>
      </c>
      <c r="AD41">
        <v>0</v>
      </c>
      <c r="AE41">
        <v>0</v>
      </c>
      <c r="AF41">
        <v>0</v>
      </c>
      <c r="AG41">
        <v>47.61</v>
      </c>
      <c r="AH41">
        <v>0</v>
      </c>
      <c r="AI41">
        <v>0</v>
      </c>
      <c r="AJ41">
        <v>40.64</v>
      </c>
      <c r="AK41">
        <v>0</v>
      </c>
      <c r="AL41">
        <v>0</v>
      </c>
      <c r="AM41">
        <v>49.83</v>
      </c>
      <c r="AN41">
        <v>0</v>
      </c>
      <c r="AO41">
        <v>0</v>
      </c>
      <c r="AP41">
        <v>38.700000000000003</v>
      </c>
      <c r="AQ41">
        <v>145.13999999999999</v>
      </c>
      <c r="AR41">
        <v>116.11</v>
      </c>
      <c r="AS41">
        <v>14.51</v>
      </c>
      <c r="AT41">
        <v>0</v>
      </c>
      <c r="AU41">
        <v>0</v>
      </c>
      <c r="AV41">
        <v>14.51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29.03</v>
      </c>
      <c r="BC41">
        <v>0.57999999999999996</v>
      </c>
      <c r="BD41">
        <v>0.97</v>
      </c>
      <c r="BE41">
        <v>0.97</v>
      </c>
      <c r="BF41">
        <v>3.87</v>
      </c>
      <c r="BG41">
        <v>0.59</v>
      </c>
      <c r="BH41">
        <v>4.84</v>
      </c>
      <c r="BI41">
        <v>0</v>
      </c>
      <c r="BJ41">
        <v>19.350000000000001</v>
      </c>
      <c r="BK41">
        <v>48.38</v>
      </c>
      <c r="BL41">
        <v>5.47</v>
      </c>
      <c r="BM41">
        <v>96.76</v>
      </c>
      <c r="BN41">
        <v>0.59</v>
      </c>
      <c r="BO41">
        <v>26.6</v>
      </c>
      <c r="BP41">
        <v>11.4</v>
      </c>
    </row>
    <row r="42" spans="1:68">
      <c r="A42" t="s">
        <v>357</v>
      </c>
      <c r="G42" t="s">
        <v>84</v>
      </c>
      <c r="H42" s="115">
        <v>416.08</v>
      </c>
      <c r="I42" s="88">
        <v>158.65</v>
      </c>
      <c r="J42" s="88">
        <v>151.20000000000002</v>
      </c>
      <c r="K42" s="88">
        <v>24.19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30</v>
      </c>
      <c r="AC42">
        <v>0</v>
      </c>
      <c r="AD42">
        <v>0</v>
      </c>
      <c r="AE42">
        <v>0</v>
      </c>
      <c r="AF42">
        <v>0</v>
      </c>
      <c r="AG42">
        <v>47.61</v>
      </c>
      <c r="AH42">
        <v>0</v>
      </c>
      <c r="AI42">
        <v>0</v>
      </c>
      <c r="AJ42">
        <v>40.64</v>
      </c>
      <c r="AK42">
        <v>0</v>
      </c>
      <c r="AL42">
        <v>0</v>
      </c>
      <c r="AM42">
        <v>49.83</v>
      </c>
      <c r="AN42">
        <v>0</v>
      </c>
      <c r="AO42">
        <v>0</v>
      </c>
      <c r="AP42">
        <v>38.700000000000003</v>
      </c>
      <c r="AQ42">
        <v>145.13999999999999</v>
      </c>
      <c r="AR42">
        <v>116.11</v>
      </c>
      <c r="AS42">
        <v>14.51</v>
      </c>
      <c r="AT42">
        <v>0</v>
      </c>
      <c r="AU42">
        <v>0</v>
      </c>
      <c r="AV42">
        <v>14.51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29.03</v>
      </c>
      <c r="BC42">
        <v>0.57999999999999996</v>
      </c>
      <c r="BD42">
        <v>0.97</v>
      </c>
      <c r="BE42">
        <v>0.97</v>
      </c>
      <c r="BF42">
        <v>3.87</v>
      </c>
      <c r="BG42">
        <v>0.59</v>
      </c>
      <c r="BH42">
        <v>4.84</v>
      </c>
      <c r="BI42">
        <v>0</v>
      </c>
      <c r="BJ42">
        <v>19.350000000000001</v>
      </c>
      <c r="BK42">
        <v>48.38</v>
      </c>
      <c r="BL42">
        <v>5.47</v>
      </c>
      <c r="BM42">
        <v>96.76</v>
      </c>
      <c r="BN42">
        <v>0.59</v>
      </c>
      <c r="BO42">
        <v>29.3</v>
      </c>
      <c r="BP42">
        <v>12.55</v>
      </c>
    </row>
    <row r="43" spans="1:68">
      <c r="A43" t="s">
        <v>363</v>
      </c>
      <c r="G43" t="s">
        <v>85</v>
      </c>
      <c r="H43" s="115">
        <v>392.34000000000003</v>
      </c>
      <c r="I43" s="88">
        <v>158.85</v>
      </c>
      <c r="J43" s="88">
        <v>151.10000000000002</v>
      </c>
      <c r="K43" s="88">
        <v>24.19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5.81</v>
      </c>
      <c r="AC43">
        <v>0</v>
      </c>
      <c r="AD43">
        <v>0</v>
      </c>
      <c r="AE43">
        <v>0</v>
      </c>
      <c r="AF43">
        <v>0</v>
      </c>
      <c r="AG43">
        <v>47.61</v>
      </c>
      <c r="AH43">
        <v>0</v>
      </c>
      <c r="AI43">
        <v>0</v>
      </c>
      <c r="AJ43">
        <v>40.64</v>
      </c>
      <c r="AK43">
        <v>0</v>
      </c>
      <c r="AL43">
        <v>0</v>
      </c>
      <c r="AM43">
        <v>49.83</v>
      </c>
      <c r="AN43">
        <v>0</v>
      </c>
      <c r="AO43">
        <v>0</v>
      </c>
      <c r="AP43">
        <v>38.700000000000003</v>
      </c>
      <c r="AQ43">
        <v>145.13999999999999</v>
      </c>
      <c r="AR43">
        <v>116.11</v>
      </c>
      <c r="AS43">
        <v>14.51</v>
      </c>
      <c r="AT43">
        <v>0</v>
      </c>
      <c r="AU43">
        <v>0</v>
      </c>
      <c r="AV43">
        <v>14.51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29.03</v>
      </c>
      <c r="BC43">
        <v>0.57999999999999996</v>
      </c>
      <c r="BD43">
        <v>0.97</v>
      </c>
      <c r="BE43">
        <v>0.97</v>
      </c>
      <c r="BF43">
        <v>3.87</v>
      </c>
      <c r="BG43">
        <v>0.59</v>
      </c>
      <c r="BH43">
        <v>3.87</v>
      </c>
      <c r="BI43">
        <v>0.97</v>
      </c>
      <c r="BJ43">
        <v>19.350000000000001</v>
      </c>
      <c r="BK43">
        <v>48.38</v>
      </c>
      <c r="BL43">
        <v>5.37</v>
      </c>
      <c r="BM43">
        <v>96.76</v>
      </c>
      <c r="BN43">
        <v>0.59</v>
      </c>
      <c r="BO43">
        <v>29.75</v>
      </c>
      <c r="BP43">
        <v>12.75</v>
      </c>
    </row>
    <row r="44" spans="1:68">
      <c r="A44" t="s">
        <v>367</v>
      </c>
      <c r="G44" t="s">
        <v>86</v>
      </c>
      <c r="H44" s="115">
        <v>394.44000000000005</v>
      </c>
      <c r="I44" s="88">
        <v>159.75</v>
      </c>
      <c r="J44" s="88">
        <v>151.10000000000002</v>
      </c>
      <c r="K44" s="88">
        <v>24.19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5.81</v>
      </c>
      <c r="AC44">
        <v>0</v>
      </c>
      <c r="AD44">
        <v>0</v>
      </c>
      <c r="AE44">
        <v>0</v>
      </c>
      <c r="AF44">
        <v>0</v>
      </c>
      <c r="AG44">
        <v>47.61</v>
      </c>
      <c r="AH44">
        <v>0</v>
      </c>
      <c r="AI44">
        <v>0</v>
      </c>
      <c r="AJ44">
        <v>40.64</v>
      </c>
      <c r="AK44">
        <v>0</v>
      </c>
      <c r="AL44">
        <v>0</v>
      </c>
      <c r="AM44">
        <v>49.83</v>
      </c>
      <c r="AN44">
        <v>0</v>
      </c>
      <c r="AO44">
        <v>0</v>
      </c>
      <c r="AP44">
        <v>38.700000000000003</v>
      </c>
      <c r="AQ44">
        <v>145.13999999999999</v>
      </c>
      <c r="AR44">
        <v>116.11</v>
      </c>
      <c r="AS44">
        <v>14.51</v>
      </c>
      <c r="AT44">
        <v>0</v>
      </c>
      <c r="AU44">
        <v>0</v>
      </c>
      <c r="AV44">
        <v>14.51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29.03</v>
      </c>
      <c r="BC44">
        <v>0.57999999999999996</v>
      </c>
      <c r="BD44">
        <v>0.97</v>
      </c>
      <c r="BE44">
        <v>0.97</v>
      </c>
      <c r="BF44">
        <v>3.87</v>
      </c>
      <c r="BG44">
        <v>0.59</v>
      </c>
      <c r="BH44">
        <v>3.87</v>
      </c>
      <c r="BI44">
        <v>0.97</v>
      </c>
      <c r="BJ44">
        <v>19.350000000000001</v>
      </c>
      <c r="BK44">
        <v>48.38</v>
      </c>
      <c r="BL44">
        <v>5.37</v>
      </c>
      <c r="BM44">
        <v>96.76</v>
      </c>
      <c r="BN44">
        <v>0.59</v>
      </c>
      <c r="BO44">
        <v>31.85</v>
      </c>
      <c r="BP44">
        <v>13.65</v>
      </c>
    </row>
    <row r="45" spans="1:68">
      <c r="A45" t="s">
        <v>390</v>
      </c>
      <c r="G45" t="s">
        <v>87</v>
      </c>
      <c r="H45" s="115">
        <v>395.84000000000003</v>
      </c>
      <c r="I45" s="88">
        <v>160.35</v>
      </c>
      <c r="J45" s="88">
        <v>151.10000000000002</v>
      </c>
      <c r="K45" s="88">
        <v>24.19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5.81</v>
      </c>
      <c r="AC45">
        <v>0</v>
      </c>
      <c r="AD45">
        <v>0</v>
      </c>
      <c r="AE45">
        <v>0</v>
      </c>
      <c r="AF45">
        <v>0</v>
      </c>
      <c r="AG45">
        <v>47.61</v>
      </c>
      <c r="AH45">
        <v>0</v>
      </c>
      <c r="AI45">
        <v>0</v>
      </c>
      <c r="AJ45">
        <v>40.64</v>
      </c>
      <c r="AK45">
        <v>0</v>
      </c>
      <c r="AL45">
        <v>0</v>
      </c>
      <c r="AM45">
        <v>49.83</v>
      </c>
      <c r="AN45">
        <v>0</v>
      </c>
      <c r="AO45">
        <v>0</v>
      </c>
      <c r="AP45">
        <v>38.700000000000003</v>
      </c>
      <c r="AQ45">
        <v>145.13999999999999</v>
      </c>
      <c r="AR45">
        <v>116.11</v>
      </c>
      <c r="AS45">
        <v>14.51</v>
      </c>
      <c r="AT45">
        <v>0</v>
      </c>
      <c r="AU45">
        <v>0</v>
      </c>
      <c r="AV45">
        <v>14.51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29.03</v>
      </c>
      <c r="BC45">
        <v>0.57999999999999996</v>
      </c>
      <c r="BD45">
        <v>0.97</v>
      </c>
      <c r="BE45">
        <v>0.97</v>
      </c>
      <c r="BF45">
        <v>3.87</v>
      </c>
      <c r="BG45">
        <v>0.59</v>
      </c>
      <c r="BH45">
        <v>3.87</v>
      </c>
      <c r="BI45">
        <v>0.97</v>
      </c>
      <c r="BJ45">
        <v>19.350000000000001</v>
      </c>
      <c r="BK45">
        <v>48.38</v>
      </c>
      <c r="BL45">
        <v>5.37</v>
      </c>
      <c r="BM45">
        <v>96.76</v>
      </c>
      <c r="BN45">
        <v>0.59</v>
      </c>
      <c r="BO45">
        <v>33.25</v>
      </c>
      <c r="BP45">
        <v>14.25</v>
      </c>
    </row>
    <row r="46" spans="1:68">
      <c r="A46" t="s">
        <v>391</v>
      </c>
      <c r="G46" t="s">
        <v>88</v>
      </c>
      <c r="H46" s="115">
        <v>396.19000000000005</v>
      </c>
      <c r="I46" s="88">
        <v>170.18</v>
      </c>
      <c r="J46" s="88">
        <v>151.10000000000002</v>
      </c>
      <c r="K46" s="88">
        <v>24.19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5.81</v>
      </c>
      <c r="AC46">
        <v>0</v>
      </c>
      <c r="AD46">
        <v>0</v>
      </c>
      <c r="AE46">
        <v>0</v>
      </c>
      <c r="AF46">
        <v>0</v>
      </c>
      <c r="AG46">
        <v>47.61</v>
      </c>
      <c r="AH46">
        <v>0</v>
      </c>
      <c r="AI46">
        <v>0</v>
      </c>
      <c r="AJ46">
        <v>40.64</v>
      </c>
      <c r="AK46">
        <v>0</v>
      </c>
      <c r="AL46">
        <v>0</v>
      </c>
      <c r="AM46">
        <v>49.83</v>
      </c>
      <c r="AN46">
        <v>0</v>
      </c>
      <c r="AO46">
        <v>0</v>
      </c>
      <c r="AP46">
        <v>38.700000000000003</v>
      </c>
      <c r="AQ46">
        <v>145.13999999999999</v>
      </c>
      <c r="AR46">
        <v>125.79</v>
      </c>
      <c r="AS46">
        <v>14.51</v>
      </c>
      <c r="AT46">
        <v>0</v>
      </c>
      <c r="AU46">
        <v>0</v>
      </c>
      <c r="AV46">
        <v>14.51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29.03</v>
      </c>
      <c r="BC46">
        <v>0.57999999999999996</v>
      </c>
      <c r="BD46">
        <v>0.97</v>
      </c>
      <c r="BE46">
        <v>0.97</v>
      </c>
      <c r="BF46">
        <v>3.87</v>
      </c>
      <c r="BG46">
        <v>0.59</v>
      </c>
      <c r="BH46">
        <v>3.87</v>
      </c>
      <c r="BI46">
        <v>0.97</v>
      </c>
      <c r="BJ46">
        <v>19.350000000000001</v>
      </c>
      <c r="BK46">
        <v>48.38</v>
      </c>
      <c r="BL46">
        <v>5.37</v>
      </c>
      <c r="BM46">
        <v>96.76</v>
      </c>
      <c r="BN46">
        <v>0.59</v>
      </c>
      <c r="BO46">
        <v>33.6</v>
      </c>
      <c r="BP46">
        <v>14.4</v>
      </c>
    </row>
    <row r="47" spans="1:68">
      <c r="A47" t="s">
        <v>395</v>
      </c>
      <c r="G47" t="s">
        <v>89</v>
      </c>
      <c r="H47" s="115">
        <v>419.84</v>
      </c>
      <c r="I47" s="88">
        <v>151.43</v>
      </c>
      <c r="J47" s="88">
        <v>151</v>
      </c>
      <c r="K47" s="88">
        <v>24.19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5.81</v>
      </c>
      <c r="AC47">
        <v>0</v>
      </c>
      <c r="AD47">
        <v>16.45</v>
      </c>
      <c r="AE47">
        <v>0</v>
      </c>
      <c r="AF47">
        <v>0</v>
      </c>
      <c r="AG47">
        <v>47.61</v>
      </c>
      <c r="AH47">
        <v>0</v>
      </c>
      <c r="AI47">
        <v>0</v>
      </c>
      <c r="AJ47">
        <v>40.64</v>
      </c>
      <c r="AK47">
        <v>0</v>
      </c>
      <c r="AL47">
        <v>0</v>
      </c>
      <c r="AM47">
        <v>49.83</v>
      </c>
      <c r="AN47">
        <v>0</v>
      </c>
      <c r="AO47">
        <v>0</v>
      </c>
      <c r="AP47">
        <v>38.700000000000003</v>
      </c>
      <c r="AQ47">
        <v>145.13999999999999</v>
      </c>
      <c r="AR47">
        <v>106.44</v>
      </c>
      <c r="AS47">
        <v>14.51</v>
      </c>
      <c r="AT47">
        <v>0</v>
      </c>
      <c r="AU47">
        <v>0</v>
      </c>
      <c r="AV47">
        <v>14.51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34.83</v>
      </c>
      <c r="BC47">
        <v>0.57999999999999996</v>
      </c>
      <c r="BD47">
        <v>0.97</v>
      </c>
      <c r="BE47">
        <v>0.97</v>
      </c>
      <c r="BF47">
        <v>3.87</v>
      </c>
      <c r="BG47">
        <v>0.59</v>
      </c>
      <c r="BH47">
        <v>3.87</v>
      </c>
      <c r="BI47">
        <v>0.97</v>
      </c>
      <c r="BJ47">
        <v>19.350000000000001</v>
      </c>
      <c r="BK47">
        <v>48.38</v>
      </c>
      <c r="BL47">
        <v>5.27</v>
      </c>
      <c r="BM47">
        <v>96.76</v>
      </c>
      <c r="BN47">
        <v>0.59</v>
      </c>
      <c r="BO47">
        <v>35</v>
      </c>
      <c r="BP47">
        <v>15</v>
      </c>
    </row>
    <row r="48" spans="1:68">
      <c r="A48" t="s">
        <v>399</v>
      </c>
      <c r="G48" t="s">
        <v>90</v>
      </c>
      <c r="H48" s="115">
        <v>419.84</v>
      </c>
      <c r="I48" s="88">
        <v>151.43</v>
      </c>
      <c r="J48" s="88">
        <v>151</v>
      </c>
      <c r="K48" s="88">
        <v>24.19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5.81</v>
      </c>
      <c r="AC48">
        <v>0</v>
      </c>
      <c r="AD48">
        <v>16.45</v>
      </c>
      <c r="AE48">
        <v>0</v>
      </c>
      <c r="AF48">
        <v>0</v>
      </c>
      <c r="AG48">
        <v>47.61</v>
      </c>
      <c r="AH48">
        <v>0</v>
      </c>
      <c r="AI48">
        <v>0</v>
      </c>
      <c r="AJ48">
        <v>40.64</v>
      </c>
      <c r="AK48">
        <v>0</v>
      </c>
      <c r="AL48">
        <v>0</v>
      </c>
      <c r="AM48">
        <v>49.83</v>
      </c>
      <c r="AN48">
        <v>0</v>
      </c>
      <c r="AO48">
        <v>0</v>
      </c>
      <c r="AP48">
        <v>38.700000000000003</v>
      </c>
      <c r="AQ48">
        <v>145.13999999999999</v>
      </c>
      <c r="AR48">
        <v>106.44</v>
      </c>
      <c r="AS48">
        <v>14.51</v>
      </c>
      <c r="AT48">
        <v>0</v>
      </c>
      <c r="AU48">
        <v>0</v>
      </c>
      <c r="AV48">
        <v>14.51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34.83</v>
      </c>
      <c r="BC48">
        <v>0.57999999999999996</v>
      </c>
      <c r="BD48">
        <v>0.97</v>
      </c>
      <c r="BE48">
        <v>0.97</v>
      </c>
      <c r="BF48">
        <v>3.87</v>
      </c>
      <c r="BG48">
        <v>0.59</v>
      </c>
      <c r="BH48">
        <v>3.87</v>
      </c>
      <c r="BI48">
        <v>0.97</v>
      </c>
      <c r="BJ48">
        <v>19.350000000000001</v>
      </c>
      <c r="BK48">
        <v>48.38</v>
      </c>
      <c r="BL48">
        <v>5.27</v>
      </c>
      <c r="BM48">
        <v>96.76</v>
      </c>
      <c r="BN48">
        <v>0.59</v>
      </c>
      <c r="BO48">
        <v>35</v>
      </c>
      <c r="BP48">
        <v>15</v>
      </c>
    </row>
    <row r="49" spans="1:68">
      <c r="A49" t="s">
        <v>400</v>
      </c>
      <c r="G49" t="s">
        <v>91</v>
      </c>
      <c r="H49" s="115">
        <v>430.47999999999996</v>
      </c>
      <c r="I49" s="88">
        <v>151.43</v>
      </c>
      <c r="J49" s="88">
        <v>151</v>
      </c>
      <c r="K49" s="88">
        <v>24.19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16.45</v>
      </c>
      <c r="AC49">
        <v>0</v>
      </c>
      <c r="AD49">
        <v>16.45</v>
      </c>
      <c r="AE49">
        <v>0</v>
      </c>
      <c r="AF49">
        <v>0</v>
      </c>
      <c r="AG49">
        <v>47.61</v>
      </c>
      <c r="AH49">
        <v>0</v>
      </c>
      <c r="AI49">
        <v>0</v>
      </c>
      <c r="AJ49">
        <v>40.64</v>
      </c>
      <c r="AK49">
        <v>0</v>
      </c>
      <c r="AL49">
        <v>0</v>
      </c>
      <c r="AM49">
        <v>49.83</v>
      </c>
      <c r="AN49">
        <v>0</v>
      </c>
      <c r="AO49">
        <v>0</v>
      </c>
      <c r="AP49">
        <v>38.700000000000003</v>
      </c>
      <c r="AQ49">
        <v>145.13999999999999</v>
      </c>
      <c r="AR49">
        <v>106.44</v>
      </c>
      <c r="AS49">
        <v>14.51</v>
      </c>
      <c r="AT49">
        <v>0</v>
      </c>
      <c r="AU49">
        <v>0</v>
      </c>
      <c r="AV49">
        <v>14.51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34.83</v>
      </c>
      <c r="BC49">
        <v>0.57999999999999996</v>
      </c>
      <c r="BD49">
        <v>0.97</v>
      </c>
      <c r="BE49">
        <v>0.97</v>
      </c>
      <c r="BF49">
        <v>3.87</v>
      </c>
      <c r="BG49">
        <v>0.59</v>
      </c>
      <c r="BH49">
        <v>3.87</v>
      </c>
      <c r="BI49">
        <v>0.97</v>
      </c>
      <c r="BJ49">
        <v>19.350000000000001</v>
      </c>
      <c r="BK49">
        <v>48.38</v>
      </c>
      <c r="BL49">
        <v>5.27</v>
      </c>
      <c r="BM49">
        <v>96.76</v>
      </c>
      <c r="BN49">
        <v>0.59</v>
      </c>
      <c r="BO49">
        <v>35</v>
      </c>
      <c r="BP49">
        <v>15</v>
      </c>
    </row>
    <row r="50" spans="1:68">
      <c r="A50" t="s">
        <v>401</v>
      </c>
      <c r="G50" t="s">
        <v>92</v>
      </c>
      <c r="H50" s="115">
        <v>431.17999999999995</v>
      </c>
      <c r="I50" s="88">
        <v>161.4</v>
      </c>
      <c r="J50" s="88">
        <v>151</v>
      </c>
      <c r="K50" s="88">
        <v>24.19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16.45</v>
      </c>
      <c r="AC50">
        <v>0</v>
      </c>
      <c r="AD50">
        <v>16.45</v>
      </c>
      <c r="AE50">
        <v>0</v>
      </c>
      <c r="AF50">
        <v>0</v>
      </c>
      <c r="AG50">
        <v>47.61</v>
      </c>
      <c r="AH50">
        <v>0</v>
      </c>
      <c r="AI50">
        <v>0</v>
      </c>
      <c r="AJ50">
        <v>40.64</v>
      </c>
      <c r="AK50">
        <v>0</v>
      </c>
      <c r="AL50">
        <v>0</v>
      </c>
      <c r="AM50">
        <v>49.83</v>
      </c>
      <c r="AN50">
        <v>0</v>
      </c>
      <c r="AO50">
        <v>0</v>
      </c>
      <c r="AP50">
        <v>38.700000000000003</v>
      </c>
      <c r="AQ50">
        <v>145.13999999999999</v>
      </c>
      <c r="AR50">
        <v>116.11</v>
      </c>
      <c r="AS50">
        <v>14.51</v>
      </c>
      <c r="AT50">
        <v>0</v>
      </c>
      <c r="AU50">
        <v>0</v>
      </c>
      <c r="AV50">
        <v>14.51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34.83</v>
      </c>
      <c r="BC50">
        <v>0.57999999999999996</v>
      </c>
      <c r="BD50">
        <v>0.97</v>
      </c>
      <c r="BE50">
        <v>0.97</v>
      </c>
      <c r="BF50">
        <v>3.87</v>
      </c>
      <c r="BG50">
        <v>0.59</v>
      </c>
      <c r="BH50">
        <v>3.87</v>
      </c>
      <c r="BI50">
        <v>0.97</v>
      </c>
      <c r="BJ50">
        <v>19.350000000000001</v>
      </c>
      <c r="BK50">
        <v>48.38</v>
      </c>
      <c r="BL50">
        <v>5.27</v>
      </c>
      <c r="BM50">
        <v>96.76</v>
      </c>
      <c r="BN50">
        <v>0.59</v>
      </c>
      <c r="BO50">
        <v>35.700000000000003</v>
      </c>
      <c r="BP50">
        <v>15.3</v>
      </c>
    </row>
    <row r="51" spans="1:68">
      <c r="A51" t="s">
        <v>403</v>
      </c>
      <c r="G51" t="s">
        <v>93</v>
      </c>
      <c r="H51" s="115">
        <v>620.83000000000015</v>
      </c>
      <c r="I51" s="88">
        <v>161.4</v>
      </c>
      <c r="J51" s="88">
        <v>150.92000000000002</v>
      </c>
      <c r="K51" s="88">
        <v>24.19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16.45</v>
      </c>
      <c r="AC51">
        <v>0</v>
      </c>
      <c r="AD51">
        <v>45.48</v>
      </c>
      <c r="AE51">
        <v>0</v>
      </c>
      <c r="AF51">
        <v>0</v>
      </c>
      <c r="AG51">
        <v>47.61</v>
      </c>
      <c r="AH51">
        <v>0</v>
      </c>
      <c r="AI51">
        <v>0</v>
      </c>
      <c r="AJ51">
        <v>40.64</v>
      </c>
      <c r="AK51">
        <v>160.62</v>
      </c>
      <c r="AL51">
        <v>0</v>
      </c>
      <c r="AM51">
        <v>49.83</v>
      </c>
      <c r="AN51">
        <v>0</v>
      </c>
      <c r="AO51">
        <v>0</v>
      </c>
      <c r="AP51">
        <v>38.700000000000003</v>
      </c>
      <c r="AQ51">
        <v>145.13999999999999</v>
      </c>
      <c r="AR51">
        <v>116.11</v>
      </c>
      <c r="AS51">
        <v>14.51</v>
      </c>
      <c r="AT51">
        <v>0</v>
      </c>
      <c r="AU51">
        <v>0</v>
      </c>
      <c r="AV51">
        <v>14.51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34.83</v>
      </c>
      <c r="BC51">
        <v>0.57999999999999996</v>
      </c>
      <c r="BD51">
        <v>0.97</v>
      </c>
      <c r="BE51">
        <v>0.97</v>
      </c>
      <c r="BF51">
        <v>3.87</v>
      </c>
      <c r="BG51">
        <v>0.59</v>
      </c>
      <c r="BH51">
        <v>3.87</v>
      </c>
      <c r="BI51">
        <v>0.97</v>
      </c>
      <c r="BJ51">
        <v>19.350000000000001</v>
      </c>
      <c r="BK51">
        <v>48.38</v>
      </c>
      <c r="BL51">
        <v>5.19</v>
      </c>
      <c r="BM51">
        <v>96.76</v>
      </c>
      <c r="BN51">
        <v>0.59</v>
      </c>
      <c r="BO51">
        <v>35.700000000000003</v>
      </c>
      <c r="BP51">
        <v>15.3</v>
      </c>
    </row>
    <row r="52" spans="1:68">
      <c r="A52" t="s">
        <v>404</v>
      </c>
      <c r="G52" t="s">
        <v>94</v>
      </c>
      <c r="H52" s="115">
        <v>620.83000000000015</v>
      </c>
      <c r="I52" s="88">
        <v>161.4</v>
      </c>
      <c r="J52" s="88">
        <v>150.92000000000002</v>
      </c>
      <c r="K52" s="88">
        <v>24.19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16.45</v>
      </c>
      <c r="AC52">
        <v>0</v>
      </c>
      <c r="AD52">
        <v>45.48</v>
      </c>
      <c r="AE52">
        <v>0</v>
      </c>
      <c r="AF52">
        <v>0</v>
      </c>
      <c r="AG52">
        <v>47.61</v>
      </c>
      <c r="AH52">
        <v>0</v>
      </c>
      <c r="AI52">
        <v>0</v>
      </c>
      <c r="AJ52">
        <v>40.64</v>
      </c>
      <c r="AK52">
        <v>160.62</v>
      </c>
      <c r="AL52">
        <v>0</v>
      </c>
      <c r="AM52">
        <v>49.83</v>
      </c>
      <c r="AN52">
        <v>0</v>
      </c>
      <c r="AO52">
        <v>0</v>
      </c>
      <c r="AP52">
        <v>38.700000000000003</v>
      </c>
      <c r="AQ52">
        <v>145.13999999999999</v>
      </c>
      <c r="AR52">
        <v>116.11</v>
      </c>
      <c r="AS52">
        <v>14.51</v>
      </c>
      <c r="AT52">
        <v>0</v>
      </c>
      <c r="AU52">
        <v>0</v>
      </c>
      <c r="AV52">
        <v>14.51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34.83</v>
      </c>
      <c r="BC52">
        <v>0.57999999999999996</v>
      </c>
      <c r="BD52">
        <v>0.97</v>
      </c>
      <c r="BE52">
        <v>0.97</v>
      </c>
      <c r="BF52">
        <v>3.87</v>
      </c>
      <c r="BG52">
        <v>0.59</v>
      </c>
      <c r="BH52">
        <v>3.87</v>
      </c>
      <c r="BI52">
        <v>0.97</v>
      </c>
      <c r="BJ52">
        <v>19.350000000000001</v>
      </c>
      <c r="BK52">
        <v>48.38</v>
      </c>
      <c r="BL52">
        <v>5.19</v>
      </c>
      <c r="BM52">
        <v>96.76</v>
      </c>
      <c r="BN52">
        <v>0.59</v>
      </c>
      <c r="BO52">
        <v>35.700000000000003</v>
      </c>
      <c r="BP52">
        <v>15.3</v>
      </c>
    </row>
    <row r="53" spans="1:68">
      <c r="G53" t="s">
        <v>95</v>
      </c>
      <c r="H53" s="115">
        <v>627.60000000000014</v>
      </c>
      <c r="I53" s="88">
        <v>161.4</v>
      </c>
      <c r="J53" s="88">
        <v>150.92000000000002</v>
      </c>
      <c r="K53" s="88">
        <v>24.19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23.22</v>
      </c>
      <c r="AC53">
        <v>0</v>
      </c>
      <c r="AD53">
        <v>45.48</v>
      </c>
      <c r="AE53">
        <v>0</v>
      </c>
      <c r="AF53">
        <v>0</v>
      </c>
      <c r="AG53">
        <v>47.61</v>
      </c>
      <c r="AH53">
        <v>0</v>
      </c>
      <c r="AI53">
        <v>0</v>
      </c>
      <c r="AJ53">
        <v>40.64</v>
      </c>
      <c r="AK53">
        <v>160.62</v>
      </c>
      <c r="AL53">
        <v>0</v>
      </c>
      <c r="AM53">
        <v>49.83</v>
      </c>
      <c r="AN53">
        <v>0</v>
      </c>
      <c r="AO53">
        <v>0</v>
      </c>
      <c r="AP53">
        <v>38.700000000000003</v>
      </c>
      <c r="AQ53">
        <v>145.13999999999999</v>
      </c>
      <c r="AR53">
        <v>116.11</v>
      </c>
      <c r="AS53">
        <v>14.51</v>
      </c>
      <c r="AT53">
        <v>0</v>
      </c>
      <c r="AU53">
        <v>0</v>
      </c>
      <c r="AV53">
        <v>14.51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34.83</v>
      </c>
      <c r="BC53">
        <v>0.57999999999999996</v>
      </c>
      <c r="BD53">
        <v>0.97</v>
      </c>
      <c r="BE53">
        <v>0.97</v>
      </c>
      <c r="BF53">
        <v>3.87</v>
      </c>
      <c r="BG53">
        <v>0.59</v>
      </c>
      <c r="BH53">
        <v>3.87</v>
      </c>
      <c r="BI53">
        <v>0.97</v>
      </c>
      <c r="BJ53">
        <v>19.350000000000001</v>
      </c>
      <c r="BK53">
        <v>48.38</v>
      </c>
      <c r="BL53">
        <v>5.19</v>
      </c>
      <c r="BM53">
        <v>96.76</v>
      </c>
      <c r="BN53">
        <v>0.59</v>
      </c>
      <c r="BO53">
        <v>35.700000000000003</v>
      </c>
      <c r="BP53">
        <v>15.3</v>
      </c>
    </row>
    <row r="54" spans="1:68">
      <c r="G54" t="s">
        <v>96</v>
      </c>
      <c r="H54" s="115">
        <v>626.90000000000009</v>
      </c>
      <c r="I54" s="88">
        <v>161.1</v>
      </c>
      <c r="J54" s="88">
        <v>150.92000000000002</v>
      </c>
      <c r="K54" s="88">
        <v>24.19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23.22</v>
      </c>
      <c r="AC54">
        <v>0</v>
      </c>
      <c r="AD54">
        <v>45.48</v>
      </c>
      <c r="AE54">
        <v>0</v>
      </c>
      <c r="AF54">
        <v>0</v>
      </c>
      <c r="AG54">
        <v>47.61</v>
      </c>
      <c r="AH54">
        <v>0</v>
      </c>
      <c r="AI54">
        <v>0</v>
      </c>
      <c r="AJ54">
        <v>40.64</v>
      </c>
      <c r="AK54">
        <v>160.62</v>
      </c>
      <c r="AL54">
        <v>0</v>
      </c>
      <c r="AM54">
        <v>49.83</v>
      </c>
      <c r="AN54">
        <v>0</v>
      </c>
      <c r="AO54">
        <v>0</v>
      </c>
      <c r="AP54">
        <v>38.700000000000003</v>
      </c>
      <c r="AQ54">
        <v>145.13999999999999</v>
      </c>
      <c r="AR54">
        <v>116.11</v>
      </c>
      <c r="AS54">
        <v>14.51</v>
      </c>
      <c r="AT54">
        <v>0</v>
      </c>
      <c r="AU54">
        <v>0</v>
      </c>
      <c r="AV54">
        <v>14.51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34.83</v>
      </c>
      <c r="BC54">
        <v>0.57999999999999996</v>
      </c>
      <c r="BD54">
        <v>0.97</v>
      </c>
      <c r="BE54">
        <v>0.97</v>
      </c>
      <c r="BF54">
        <v>3.87</v>
      </c>
      <c r="BG54">
        <v>0.59</v>
      </c>
      <c r="BH54">
        <v>3.87</v>
      </c>
      <c r="BI54">
        <v>0.97</v>
      </c>
      <c r="BJ54">
        <v>19.350000000000001</v>
      </c>
      <c r="BK54">
        <v>48.38</v>
      </c>
      <c r="BL54">
        <v>5.19</v>
      </c>
      <c r="BM54">
        <v>96.76</v>
      </c>
      <c r="BN54">
        <v>0.59</v>
      </c>
      <c r="BO54">
        <v>35</v>
      </c>
      <c r="BP54">
        <v>15</v>
      </c>
    </row>
    <row r="55" spans="1:68">
      <c r="G55" t="s">
        <v>97</v>
      </c>
      <c r="H55" s="115">
        <v>626.90000000000009</v>
      </c>
      <c r="I55" s="88">
        <v>161.1</v>
      </c>
      <c r="J55" s="88">
        <v>150.82</v>
      </c>
      <c r="K55" s="88">
        <v>24.19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23.22</v>
      </c>
      <c r="AC55">
        <v>0</v>
      </c>
      <c r="AD55">
        <v>45.48</v>
      </c>
      <c r="AE55">
        <v>0</v>
      </c>
      <c r="AF55">
        <v>0</v>
      </c>
      <c r="AG55">
        <v>47.61</v>
      </c>
      <c r="AH55">
        <v>0</v>
      </c>
      <c r="AI55">
        <v>0</v>
      </c>
      <c r="AJ55">
        <v>40.64</v>
      </c>
      <c r="AK55">
        <v>160.62</v>
      </c>
      <c r="AL55">
        <v>0</v>
      </c>
      <c r="AM55">
        <v>49.83</v>
      </c>
      <c r="AN55">
        <v>0</v>
      </c>
      <c r="AO55">
        <v>0</v>
      </c>
      <c r="AP55">
        <v>38.700000000000003</v>
      </c>
      <c r="AQ55">
        <v>145.13999999999999</v>
      </c>
      <c r="AR55">
        <v>116.11</v>
      </c>
      <c r="AS55">
        <v>14.51</v>
      </c>
      <c r="AT55">
        <v>0</v>
      </c>
      <c r="AU55">
        <v>0</v>
      </c>
      <c r="AV55">
        <v>14.51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34.83</v>
      </c>
      <c r="BC55">
        <v>0.57999999999999996</v>
      </c>
      <c r="BD55">
        <v>0.97</v>
      </c>
      <c r="BE55">
        <v>0.97</v>
      </c>
      <c r="BF55">
        <v>3.87</v>
      </c>
      <c r="BG55">
        <v>0.59</v>
      </c>
      <c r="BH55">
        <v>3.87</v>
      </c>
      <c r="BI55">
        <v>0.97</v>
      </c>
      <c r="BJ55">
        <v>19.350000000000001</v>
      </c>
      <c r="BK55">
        <v>48.38</v>
      </c>
      <c r="BL55">
        <v>5.09</v>
      </c>
      <c r="BM55">
        <v>96.76</v>
      </c>
      <c r="BN55">
        <v>0.59</v>
      </c>
      <c r="BO55">
        <v>35</v>
      </c>
      <c r="BP55">
        <v>15</v>
      </c>
    </row>
    <row r="56" spans="1:68">
      <c r="G56" t="s">
        <v>98</v>
      </c>
      <c r="H56" s="115">
        <v>626.90000000000009</v>
      </c>
      <c r="I56" s="88">
        <v>161.1</v>
      </c>
      <c r="J56" s="88">
        <v>150.82</v>
      </c>
      <c r="K56" s="88">
        <v>24.19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23.22</v>
      </c>
      <c r="AC56">
        <v>0</v>
      </c>
      <c r="AD56">
        <v>45.48</v>
      </c>
      <c r="AE56">
        <v>0</v>
      </c>
      <c r="AF56">
        <v>0</v>
      </c>
      <c r="AG56">
        <v>47.61</v>
      </c>
      <c r="AH56">
        <v>0</v>
      </c>
      <c r="AI56">
        <v>0</v>
      </c>
      <c r="AJ56">
        <v>40.64</v>
      </c>
      <c r="AK56">
        <v>160.62</v>
      </c>
      <c r="AL56">
        <v>0</v>
      </c>
      <c r="AM56">
        <v>49.83</v>
      </c>
      <c r="AN56">
        <v>0</v>
      </c>
      <c r="AO56">
        <v>0</v>
      </c>
      <c r="AP56">
        <v>38.700000000000003</v>
      </c>
      <c r="AQ56">
        <v>145.13999999999999</v>
      </c>
      <c r="AR56">
        <v>116.11</v>
      </c>
      <c r="AS56">
        <v>14.51</v>
      </c>
      <c r="AT56">
        <v>0</v>
      </c>
      <c r="AU56">
        <v>0</v>
      </c>
      <c r="AV56">
        <v>14.51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34.83</v>
      </c>
      <c r="BC56">
        <v>0.57999999999999996</v>
      </c>
      <c r="BD56">
        <v>0.97</v>
      </c>
      <c r="BE56">
        <v>0.97</v>
      </c>
      <c r="BF56">
        <v>3.87</v>
      </c>
      <c r="BG56">
        <v>0.59</v>
      </c>
      <c r="BH56">
        <v>3.87</v>
      </c>
      <c r="BI56">
        <v>0.97</v>
      </c>
      <c r="BJ56">
        <v>19.350000000000001</v>
      </c>
      <c r="BK56">
        <v>48.38</v>
      </c>
      <c r="BL56">
        <v>5.09</v>
      </c>
      <c r="BM56">
        <v>96.76</v>
      </c>
      <c r="BN56">
        <v>0.59</v>
      </c>
      <c r="BO56">
        <v>35</v>
      </c>
      <c r="BP56">
        <v>15</v>
      </c>
    </row>
    <row r="57" spans="1:68">
      <c r="G57" t="s">
        <v>99</v>
      </c>
      <c r="H57" s="115">
        <v>626.90000000000009</v>
      </c>
      <c r="I57" s="88">
        <v>161.1</v>
      </c>
      <c r="J57" s="88">
        <v>150.82</v>
      </c>
      <c r="K57" s="88">
        <v>24.19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23.22</v>
      </c>
      <c r="AC57">
        <v>0</v>
      </c>
      <c r="AD57">
        <v>45.48</v>
      </c>
      <c r="AE57">
        <v>0</v>
      </c>
      <c r="AF57">
        <v>0</v>
      </c>
      <c r="AG57">
        <v>47.61</v>
      </c>
      <c r="AH57">
        <v>0</v>
      </c>
      <c r="AI57">
        <v>0</v>
      </c>
      <c r="AJ57">
        <v>40.64</v>
      </c>
      <c r="AK57">
        <v>160.62</v>
      </c>
      <c r="AL57">
        <v>0</v>
      </c>
      <c r="AM57">
        <v>49.83</v>
      </c>
      <c r="AN57">
        <v>0</v>
      </c>
      <c r="AO57">
        <v>0</v>
      </c>
      <c r="AP57">
        <v>38.700000000000003</v>
      </c>
      <c r="AQ57">
        <v>145.13999999999999</v>
      </c>
      <c r="AR57">
        <v>116.11</v>
      </c>
      <c r="AS57">
        <v>14.51</v>
      </c>
      <c r="AT57">
        <v>0</v>
      </c>
      <c r="AU57">
        <v>0</v>
      </c>
      <c r="AV57">
        <v>14.51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34.83</v>
      </c>
      <c r="BC57">
        <v>0.57999999999999996</v>
      </c>
      <c r="BD57">
        <v>0.97</v>
      </c>
      <c r="BE57">
        <v>0.97</v>
      </c>
      <c r="BF57">
        <v>3.87</v>
      </c>
      <c r="BG57">
        <v>0.59</v>
      </c>
      <c r="BH57">
        <v>3.87</v>
      </c>
      <c r="BI57">
        <v>0.97</v>
      </c>
      <c r="BJ57">
        <v>19.350000000000001</v>
      </c>
      <c r="BK57">
        <v>48.38</v>
      </c>
      <c r="BL57">
        <v>5.09</v>
      </c>
      <c r="BM57">
        <v>96.76</v>
      </c>
      <c r="BN57">
        <v>0.59</v>
      </c>
      <c r="BO57">
        <v>35</v>
      </c>
      <c r="BP57">
        <v>15</v>
      </c>
    </row>
    <row r="58" spans="1:68">
      <c r="G58" t="s">
        <v>100</v>
      </c>
      <c r="H58" s="115">
        <v>626.90000000000009</v>
      </c>
      <c r="I58" s="88">
        <v>161.1</v>
      </c>
      <c r="J58" s="88">
        <v>150.82</v>
      </c>
      <c r="K58" s="88">
        <v>24.19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23.22</v>
      </c>
      <c r="AC58">
        <v>0</v>
      </c>
      <c r="AD58">
        <v>45.48</v>
      </c>
      <c r="AE58">
        <v>0</v>
      </c>
      <c r="AF58">
        <v>0</v>
      </c>
      <c r="AG58">
        <v>47.61</v>
      </c>
      <c r="AH58">
        <v>0</v>
      </c>
      <c r="AI58">
        <v>0</v>
      </c>
      <c r="AJ58">
        <v>40.64</v>
      </c>
      <c r="AK58">
        <v>160.62</v>
      </c>
      <c r="AL58">
        <v>0</v>
      </c>
      <c r="AM58">
        <v>49.83</v>
      </c>
      <c r="AN58">
        <v>0</v>
      </c>
      <c r="AO58">
        <v>0</v>
      </c>
      <c r="AP58">
        <v>38.700000000000003</v>
      </c>
      <c r="AQ58">
        <v>145.13999999999999</v>
      </c>
      <c r="AR58">
        <v>116.11</v>
      </c>
      <c r="AS58">
        <v>14.51</v>
      </c>
      <c r="AT58">
        <v>0</v>
      </c>
      <c r="AU58">
        <v>0</v>
      </c>
      <c r="AV58">
        <v>14.51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34.83</v>
      </c>
      <c r="BC58">
        <v>0.57999999999999996</v>
      </c>
      <c r="BD58">
        <v>0.97</v>
      </c>
      <c r="BE58">
        <v>0.97</v>
      </c>
      <c r="BF58">
        <v>3.87</v>
      </c>
      <c r="BG58">
        <v>0.59</v>
      </c>
      <c r="BH58">
        <v>3.87</v>
      </c>
      <c r="BI58">
        <v>0.97</v>
      </c>
      <c r="BJ58">
        <v>19.350000000000001</v>
      </c>
      <c r="BK58">
        <v>48.38</v>
      </c>
      <c r="BL58">
        <v>5.09</v>
      </c>
      <c r="BM58">
        <v>96.76</v>
      </c>
      <c r="BN58">
        <v>0.59</v>
      </c>
      <c r="BO58">
        <v>35</v>
      </c>
      <c r="BP58">
        <v>15</v>
      </c>
    </row>
    <row r="59" spans="1:68">
      <c r="G59" t="s">
        <v>101</v>
      </c>
      <c r="H59" s="115">
        <v>820.42000000000019</v>
      </c>
      <c r="I59" s="88">
        <v>161.1</v>
      </c>
      <c r="J59" s="88">
        <v>150.82</v>
      </c>
      <c r="K59" s="88">
        <v>24.19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23.22</v>
      </c>
      <c r="AC59">
        <v>0</v>
      </c>
      <c r="AD59">
        <v>45.48</v>
      </c>
      <c r="AE59">
        <v>0</v>
      </c>
      <c r="AF59">
        <v>0</v>
      </c>
      <c r="AG59">
        <v>47.61</v>
      </c>
      <c r="AH59">
        <v>193.52</v>
      </c>
      <c r="AI59">
        <v>0</v>
      </c>
      <c r="AJ59">
        <v>40.64</v>
      </c>
      <c r="AK59">
        <v>160.62</v>
      </c>
      <c r="AL59">
        <v>0</v>
      </c>
      <c r="AM59">
        <v>49.83</v>
      </c>
      <c r="AN59">
        <v>0</v>
      </c>
      <c r="AO59">
        <v>0</v>
      </c>
      <c r="AP59">
        <v>38.700000000000003</v>
      </c>
      <c r="AQ59">
        <v>145.13999999999999</v>
      </c>
      <c r="AR59">
        <v>116.11</v>
      </c>
      <c r="AS59">
        <v>14.51</v>
      </c>
      <c r="AT59">
        <v>0</v>
      </c>
      <c r="AU59">
        <v>0</v>
      </c>
      <c r="AV59">
        <v>14.51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34.83</v>
      </c>
      <c r="BC59">
        <v>0.57999999999999996</v>
      </c>
      <c r="BD59">
        <v>0.97</v>
      </c>
      <c r="BE59">
        <v>0.97</v>
      </c>
      <c r="BF59">
        <v>3.87</v>
      </c>
      <c r="BG59">
        <v>0.59</v>
      </c>
      <c r="BH59">
        <v>3.87</v>
      </c>
      <c r="BI59">
        <v>0.97</v>
      </c>
      <c r="BJ59">
        <v>19.350000000000001</v>
      </c>
      <c r="BK59">
        <v>48.38</v>
      </c>
      <c r="BL59">
        <v>5.09</v>
      </c>
      <c r="BM59">
        <v>96.76</v>
      </c>
      <c r="BN59">
        <v>0.59</v>
      </c>
      <c r="BO59">
        <v>35</v>
      </c>
      <c r="BP59">
        <v>15</v>
      </c>
    </row>
    <row r="60" spans="1:68">
      <c r="G60" t="s">
        <v>102</v>
      </c>
      <c r="H60" s="115">
        <v>820.42000000000019</v>
      </c>
      <c r="I60" s="88">
        <v>161.1</v>
      </c>
      <c r="J60" s="88">
        <v>150.82</v>
      </c>
      <c r="K60" s="88">
        <v>24.19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23.22</v>
      </c>
      <c r="AC60">
        <v>0</v>
      </c>
      <c r="AD60">
        <v>45.48</v>
      </c>
      <c r="AE60">
        <v>0</v>
      </c>
      <c r="AF60">
        <v>0</v>
      </c>
      <c r="AG60">
        <v>47.61</v>
      </c>
      <c r="AH60">
        <v>193.52</v>
      </c>
      <c r="AI60">
        <v>0</v>
      </c>
      <c r="AJ60">
        <v>40.64</v>
      </c>
      <c r="AK60">
        <v>160.62</v>
      </c>
      <c r="AL60">
        <v>0</v>
      </c>
      <c r="AM60">
        <v>49.83</v>
      </c>
      <c r="AN60">
        <v>0</v>
      </c>
      <c r="AO60">
        <v>0</v>
      </c>
      <c r="AP60">
        <v>38.700000000000003</v>
      </c>
      <c r="AQ60">
        <v>145.13999999999999</v>
      </c>
      <c r="AR60">
        <v>116.11</v>
      </c>
      <c r="AS60">
        <v>14.51</v>
      </c>
      <c r="AT60">
        <v>0</v>
      </c>
      <c r="AU60">
        <v>0</v>
      </c>
      <c r="AV60">
        <v>14.51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34.83</v>
      </c>
      <c r="BC60">
        <v>0.57999999999999996</v>
      </c>
      <c r="BD60">
        <v>0.97</v>
      </c>
      <c r="BE60">
        <v>0.97</v>
      </c>
      <c r="BF60">
        <v>3.87</v>
      </c>
      <c r="BG60">
        <v>0.59</v>
      </c>
      <c r="BH60">
        <v>3.87</v>
      </c>
      <c r="BI60">
        <v>0.97</v>
      </c>
      <c r="BJ60">
        <v>19.350000000000001</v>
      </c>
      <c r="BK60">
        <v>48.38</v>
      </c>
      <c r="BL60">
        <v>5.09</v>
      </c>
      <c r="BM60">
        <v>96.76</v>
      </c>
      <c r="BN60">
        <v>0.59</v>
      </c>
      <c r="BO60">
        <v>35</v>
      </c>
      <c r="BP60">
        <v>15</v>
      </c>
    </row>
    <row r="61" spans="1:68">
      <c r="G61" t="s">
        <v>103</v>
      </c>
      <c r="H61" s="115">
        <v>818.52000000000021</v>
      </c>
      <c r="I61" s="88">
        <v>160.29</v>
      </c>
      <c r="J61" s="88">
        <v>150.82</v>
      </c>
      <c r="K61" s="88">
        <v>24.19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23.22</v>
      </c>
      <c r="AC61">
        <v>0</v>
      </c>
      <c r="AD61">
        <v>45.48</v>
      </c>
      <c r="AE61">
        <v>0</v>
      </c>
      <c r="AF61">
        <v>0</v>
      </c>
      <c r="AG61">
        <v>47.61</v>
      </c>
      <c r="AH61">
        <v>193.52</v>
      </c>
      <c r="AI61">
        <v>0</v>
      </c>
      <c r="AJ61">
        <v>40.64</v>
      </c>
      <c r="AK61">
        <v>160.62</v>
      </c>
      <c r="AL61">
        <v>0</v>
      </c>
      <c r="AM61">
        <v>49.83</v>
      </c>
      <c r="AN61">
        <v>0</v>
      </c>
      <c r="AO61">
        <v>0</v>
      </c>
      <c r="AP61">
        <v>38.700000000000003</v>
      </c>
      <c r="AQ61">
        <v>145.13999999999999</v>
      </c>
      <c r="AR61">
        <v>116.11</v>
      </c>
      <c r="AS61">
        <v>14.51</v>
      </c>
      <c r="AT61">
        <v>0</v>
      </c>
      <c r="AU61">
        <v>0</v>
      </c>
      <c r="AV61">
        <v>14.51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34.83</v>
      </c>
      <c r="BC61">
        <v>0.57999999999999996</v>
      </c>
      <c r="BD61">
        <v>0.97</v>
      </c>
      <c r="BE61">
        <v>0.97</v>
      </c>
      <c r="BF61">
        <v>3.87</v>
      </c>
      <c r="BG61">
        <v>0.59</v>
      </c>
      <c r="BH61">
        <v>3.87</v>
      </c>
      <c r="BI61">
        <v>0.97</v>
      </c>
      <c r="BJ61">
        <v>19.350000000000001</v>
      </c>
      <c r="BK61">
        <v>48.38</v>
      </c>
      <c r="BL61">
        <v>5.09</v>
      </c>
      <c r="BM61">
        <v>96.76</v>
      </c>
      <c r="BN61">
        <v>0.59</v>
      </c>
      <c r="BO61">
        <v>33.1</v>
      </c>
      <c r="BP61">
        <v>14.19</v>
      </c>
    </row>
    <row r="62" spans="1:68">
      <c r="G62" t="s">
        <v>104</v>
      </c>
      <c r="H62" s="115">
        <v>828.22000000000025</v>
      </c>
      <c r="I62" s="88">
        <v>159.45999999999998</v>
      </c>
      <c r="J62" s="88">
        <v>150.82</v>
      </c>
      <c r="K62" s="88">
        <v>24.19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34.83</v>
      </c>
      <c r="AC62">
        <v>0</v>
      </c>
      <c r="AD62">
        <v>45.48</v>
      </c>
      <c r="AE62">
        <v>0</v>
      </c>
      <c r="AF62">
        <v>0</v>
      </c>
      <c r="AG62">
        <v>47.61</v>
      </c>
      <c r="AH62">
        <v>193.52</v>
      </c>
      <c r="AI62">
        <v>0</v>
      </c>
      <c r="AJ62">
        <v>40.64</v>
      </c>
      <c r="AK62">
        <v>160.62</v>
      </c>
      <c r="AL62">
        <v>0</v>
      </c>
      <c r="AM62">
        <v>49.83</v>
      </c>
      <c r="AN62">
        <v>0</v>
      </c>
      <c r="AO62">
        <v>0</v>
      </c>
      <c r="AP62">
        <v>38.700000000000003</v>
      </c>
      <c r="AQ62">
        <v>145.13999999999999</v>
      </c>
      <c r="AR62">
        <v>116.11</v>
      </c>
      <c r="AS62">
        <v>14.51</v>
      </c>
      <c r="AT62">
        <v>0</v>
      </c>
      <c r="AU62">
        <v>0</v>
      </c>
      <c r="AV62">
        <v>14.51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34.83</v>
      </c>
      <c r="BC62">
        <v>0.57999999999999996</v>
      </c>
      <c r="BD62">
        <v>0.97</v>
      </c>
      <c r="BE62">
        <v>0.97</v>
      </c>
      <c r="BF62">
        <v>3.87</v>
      </c>
      <c r="BG62">
        <v>0.59</v>
      </c>
      <c r="BH62">
        <v>3.87</v>
      </c>
      <c r="BI62">
        <v>0.97</v>
      </c>
      <c r="BJ62">
        <v>19.350000000000001</v>
      </c>
      <c r="BK62">
        <v>48.38</v>
      </c>
      <c r="BL62">
        <v>5.09</v>
      </c>
      <c r="BM62">
        <v>96.76</v>
      </c>
      <c r="BN62">
        <v>0.59</v>
      </c>
      <c r="BO62">
        <v>31.19</v>
      </c>
      <c r="BP62">
        <v>13.36</v>
      </c>
    </row>
    <row r="63" spans="1:68">
      <c r="G63" t="s">
        <v>105</v>
      </c>
      <c r="H63" s="115">
        <v>950.18000000000006</v>
      </c>
      <c r="I63" s="88">
        <v>213.24999999999997</v>
      </c>
      <c r="J63" s="88">
        <v>150.82</v>
      </c>
      <c r="K63" s="88">
        <v>24.19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23.22</v>
      </c>
      <c r="AC63">
        <v>0</v>
      </c>
      <c r="AD63">
        <v>45.48</v>
      </c>
      <c r="AE63">
        <v>0</v>
      </c>
      <c r="AF63">
        <v>0</v>
      </c>
      <c r="AG63">
        <v>47.61</v>
      </c>
      <c r="AH63">
        <v>290.27999999999997</v>
      </c>
      <c r="AI63">
        <v>0</v>
      </c>
      <c r="AJ63">
        <v>40.64</v>
      </c>
      <c r="AK63">
        <v>160.62</v>
      </c>
      <c r="AL63">
        <v>0</v>
      </c>
      <c r="AM63">
        <v>49.83</v>
      </c>
      <c r="AN63">
        <v>0</v>
      </c>
      <c r="AO63">
        <v>0</v>
      </c>
      <c r="AP63">
        <v>76.44</v>
      </c>
      <c r="AQ63">
        <v>145.13999999999999</v>
      </c>
      <c r="AR63">
        <v>135.46</v>
      </c>
      <c r="AS63">
        <v>14.51</v>
      </c>
      <c r="AT63">
        <v>0</v>
      </c>
      <c r="AU63">
        <v>0</v>
      </c>
      <c r="AV63">
        <v>14.51</v>
      </c>
      <c r="AW63">
        <v>0</v>
      </c>
      <c r="AX63">
        <v>0</v>
      </c>
      <c r="AY63">
        <v>0</v>
      </c>
      <c r="AZ63">
        <v>0</v>
      </c>
      <c r="BA63">
        <v>34.83</v>
      </c>
      <c r="BB63">
        <v>34.83</v>
      </c>
      <c r="BC63">
        <v>0.57999999999999996</v>
      </c>
      <c r="BD63">
        <v>0.97</v>
      </c>
      <c r="BE63">
        <v>0.97</v>
      </c>
      <c r="BF63">
        <v>3.87</v>
      </c>
      <c r="BG63">
        <v>0.59</v>
      </c>
      <c r="BH63">
        <v>3.87</v>
      </c>
      <c r="BI63">
        <v>0.97</v>
      </c>
      <c r="BJ63">
        <v>19.350000000000001</v>
      </c>
      <c r="BK63">
        <v>48.38</v>
      </c>
      <c r="BL63">
        <v>5.09</v>
      </c>
      <c r="BM63">
        <v>96.76</v>
      </c>
      <c r="BN63">
        <v>0.59</v>
      </c>
      <c r="BO63">
        <v>30.26</v>
      </c>
      <c r="BP63">
        <v>12.97</v>
      </c>
    </row>
    <row r="64" spans="1:68">
      <c r="G64" t="s">
        <v>106</v>
      </c>
      <c r="H64" s="115">
        <v>947.54000000000008</v>
      </c>
      <c r="I64" s="88">
        <v>202.45000000000002</v>
      </c>
      <c r="J64" s="88">
        <v>150.82</v>
      </c>
      <c r="K64" s="88">
        <v>24.19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23.22</v>
      </c>
      <c r="AC64">
        <v>0</v>
      </c>
      <c r="AD64">
        <v>45.48</v>
      </c>
      <c r="AE64">
        <v>0</v>
      </c>
      <c r="AF64">
        <v>0</v>
      </c>
      <c r="AG64">
        <v>47.61</v>
      </c>
      <c r="AH64">
        <v>290.27999999999997</v>
      </c>
      <c r="AI64">
        <v>0</v>
      </c>
      <c r="AJ64">
        <v>40.64</v>
      </c>
      <c r="AK64">
        <v>160.62</v>
      </c>
      <c r="AL64">
        <v>0</v>
      </c>
      <c r="AM64">
        <v>49.83</v>
      </c>
      <c r="AN64">
        <v>0</v>
      </c>
      <c r="AO64">
        <v>0</v>
      </c>
      <c r="AP64">
        <v>76.44</v>
      </c>
      <c r="AQ64">
        <v>145.13999999999999</v>
      </c>
      <c r="AR64">
        <v>125.79</v>
      </c>
      <c r="AS64">
        <v>14.51</v>
      </c>
      <c r="AT64">
        <v>0</v>
      </c>
      <c r="AU64">
        <v>0</v>
      </c>
      <c r="AV64">
        <v>14.51</v>
      </c>
      <c r="AW64">
        <v>0</v>
      </c>
      <c r="AX64">
        <v>0</v>
      </c>
      <c r="AY64">
        <v>0</v>
      </c>
      <c r="AZ64">
        <v>0</v>
      </c>
      <c r="BA64">
        <v>34.83</v>
      </c>
      <c r="BB64">
        <v>34.83</v>
      </c>
      <c r="BC64">
        <v>0.57999999999999996</v>
      </c>
      <c r="BD64">
        <v>0.97</v>
      </c>
      <c r="BE64">
        <v>0.97</v>
      </c>
      <c r="BF64">
        <v>3.87</v>
      </c>
      <c r="BG64">
        <v>0.59</v>
      </c>
      <c r="BH64">
        <v>3.87</v>
      </c>
      <c r="BI64">
        <v>0.97</v>
      </c>
      <c r="BJ64">
        <v>19.350000000000001</v>
      </c>
      <c r="BK64">
        <v>48.38</v>
      </c>
      <c r="BL64">
        <v>5.09</v>
      </c>
      <c r="BM64">
        <v>96.76</v>
      </c>
      <c r="BN64">
        <v>0.59</v>
      </c>
      <c r="BO64">
        <v>27.62</v>
      </c>
      <c r="BP64">
        <v>11.84</v>
      </c>
    </row>
    <row r="65" spans="7:68">
      <c r="G65" t="s">
        <v>107</v>
      </c>
      <c r="H65" s="115">
        <v>959.18000000000018</v>
      </c>
      <c r="I65" s="88">
        <v>202.46</v>
      </c>
      <c r="J65" s="88">
        <v>150.82</v>
      </c>
      <c r="K65" s="88">
        <v>24.19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34.83</v>
      </c>
      <c r="AC65">
        <v>0</v>
      </c>
      <c r="AD65">
        <v>45.48</v>
      </c>
      <c r="AE65">
        <v>0</v>
      </c>
      <c r="AF65">
        <v>0</v>
      </c>
      <c r="AG65">
        <v>47.61</v>
      </c>
      <c r="AH65">
        <v>290.27999999999997</v>
      </c>
      <c r="AI65">
        <v>0</v>
      </c>
      <c r="AJ65">
        <v>40.64</v>
      </c>
      <c r="AK65">
        <v>160.62</v>
      </c>
      <c r="AL65">
        <v>0</v>
      </c>
      <c r="AM65">
        <v>49.83</v>
      </c>
      <c r="AN65">
        <v>0</v>
      </c>
      <c r="AO65">
        <v>0</v>
      </c>
      <c r="AP65">
        <v>76.44</v>
      </c>
      <c r="AQ65">
        <v>145.13999999999999</v>
      </c>
      <c r="AR65">
        <v>125.79</v>
      </c>
      <c r="AS65">
        <v>14.51</v>
      </c>
      <c r="AT65">
        <v>0</v>
      </c>
      <c r="AU65">
        <v>0</v>
      </c>
      <c r="AV65">
        <v>14.51</v>
      </c>
      <c r="AW65">
        <v>0</v>
      </c>
      <c r="AX65">
        <v>0</v>
      </c>
      <c r="AY65">
        <v>0</v>
      </c>
      <c r="AZ65">
        <v>0</v>
      </c>
      <c r="BA65">
        <v>34.83</v>
      </c>
      <c r="BB65">
        <v>34.83</v>
      </c>
      <c r="BC65">
        <v>0.57999999999999996</v>
      </c>
      <c r="BD65">
        <v>0.97</v>
      </c>
      <c r="BE65">
        <v>0.97</v>
      </c>
      <c r="BF65">
        <v>3.87</v>
      </c>
      <c r="BG65">
        <v>0.59</v>
      </c>
      <c r="BH65">
        <v>3.87</v>
      </c>
      <c r="BI65">
        <v>0.97</v>
      </c>
      <c r="BJ65">
        <v>19.350000000000001</v>
      </c>
      <c r="BK65">
        <v>48.38</v>
      </c>
      <c r="BL65">
        <v>5.09</v>
      </c>
      <c r="BM65">
        <v>96.76</v>
      </c>
      <c r="BN65">
        <v>0.59</v>
      </c>
      <c r="BO65">
        <v>27.65</v>
      </c>
      <c r="BP65">
        <v>11.85</v>
      </c>
    </row>
    <row r="66" spans="7:68">
      <c r="G66" t="s">
        <v>108</v>
      </c>
      <c r="H66" s="115">
        <v>957.98000000000025</v>
      </c>
      <c r="I66" s="88">
        <v>201.94000000000003</v>
      </c>
      <c r="J66" s="88">
        <v>150.82</v>
      </c>
      <c r="K66" s="88">
        <v>24.19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34.83</v>
      </c>
      <c r="AC66">
        <v>0</v>
      </c>
      <c r="AD66">
        <v>45.48</v>
      </c>
      <c r="AE66">
        <v>0</v>
      </c>
      <c r="AF66">
        <v>0</v>
      </c>
      <c r="AG66">
        <v>47.61</v>
      </c>
      <c r="AH66">
        <v>290.27999999999997</v>
      </c>
      <c r="AI66">
        <v>0</v>
      </c>
      <c r="AJ66">
        <v>40.64</v>
      </c>
      <c r="AK66">
        <v>160.62</v>
      </c>
      <c r="AL66">
        <v>0</v>
      </c>
      <c r="AM66">
        <v>49.83</v>
      </c>
      <c r="AN66">
        <v>0</v>
      </c>
      <c r="AO66">
        <v>0</v>
      </c>
      <c r="AP66">
        <v>76.44</v>
      </c>
      <c r="AQ66">
        <v>145.13999999999999</v>
      </c>
      <c r="AR66">
        <v>125.79</v>
      </c>
      <c r="AS66">
        <v>14.51</v>
      </c>
      <c r="AT66">
        <v>0</v>
      </c>
      <c r="AU66">
        <v>0</v>
      </c>
      <c r="AV66">
        <v>14.51</v>
      </c>
      <c r="AW66">
        <v>0</v>
      </c>
      <c r="AX66">
        <v>0</v>
      </c>
      <c r="AY66">
        <v>0</v>
      </c>
      <c r="AZ66">
        <v>0</v>
      </c>
      <c r="BA66">
        <v>34.83</v>
      </c>
      <c r="BB66">
        <v>34.83</v>
      </c>
      <c r="BC66">
        <v>0.57999999999999996</v>
      </c>
      <c r="BD66">
        <v>0.97</v>
      </c>
      <c r="BE66">
        <v>0.97</v>
      </c>
      <c r="BF66">
        <v>3.87</v>
      </c>
      <c r="BG66">
        <v>0.59</v>
      </c>
      <c r="BH66">
        <v>3.87</v>
      </c>
      <c r="BI66">
        <v>0.97</v>
      </c>
      <c r="BJ66">
        <v>19.350000000000001</v>
      </c>
      <c r="BK66">
        <v>48.38</v>
      </c>
      <c r="BL66">
        <v>5.09</v>
      </c>
      <c r="BM66">
        <v>96.76</v>
      </c>
      <c r="BN66">
        <v>0.59</v>
      </c>
      <c r="BO66">
        <v>26.45</v>
      </c>
      <c r="BP66">
        <v>11.33</v>
      </c>
    </row>
    <row r="67" spans="7:68">
      <c r="G67" t="s">
        <v>109</v>
      </c>
      <c r="H67" s="115">
        <v>992.21000000000015</v>
      </c>
      <c r="I67" s="88">
        <v>181.51</v>
      </c>
      <c r="J67" s="88">
        <v>150.92000000000002</v>
      </c>
      <c r="K67" s="88">
        <v>24.19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23.22</v>
      </c>
      <c r="AC67">
        <v>0</v>
      </c>
      <c r="AD67">
        <v>45.48</v>
      </c>
      <c r="AE67">
        <v>0</v>
      </c>
      <c r="AF67">
        <v>0</v>
      </c>
      <c r="AG67">
        <v>47.61</v>
      </c>
      <c r="AH67">
        <v>338.66</v>
      </c>
      <c r="AI67">
        <v>0</v>
      </c>
      <c r="AJ67">
        <v>40.64</v>
      </c>
      <c r="AK67">
        <v>160.62</v>
      </c>
      <c r="AL67">
        <v>0</v>
      </c>
      <c r="AM67">
        <v>49.83</v>
      </c>
      <c r="AN67">
        <v>0</v>
      </c>
      <c r="AO67">
        <v>0</v>
      </c>
      <c r="AP67">
        <v>76.44</v>
      </c>
      <c r="AQ67">
        <v>145.13999999999999</v>
      </c>
      <c r="AR67">
        <v>106.44</v>
      </c>
      <c r="AS67">
        <v>14.51</v>
      </c>
      <c r="AT67">
        <v>0</v>
      </c>
      <c r="AU67">
        <v>0</v>
      </c>
      <c r="AV67">
        <v>14.51</v>
      </c>
      <c r="AW67">
        <v>0</v>
      </c>
      <c r="AX67">
        <v>0</v>
      </c>
      <c r="AY67">
        <v>0</v>
      </c>
      <c r="AZ67">
        <v>0</v>
      </c>
      <c r="BA67">
        <v>34.83</v>
      </c>
      <c r="BB67">
        <v>34.83</v>
      </c>
      <c r="BC67">
        <v>0.57999999999999996</v>
      </c>
      <c r="BD67">
        <v>0.97</v>
      </c>
      <c r="BE67">
        <v>0.97</v>
      </c>
      <c r="BF67">
        <v>3.87</v>
      </c>
      <c r="BG67">
        <v>0.59</v>
      </c>
      <c r="BH67">
        <v>3.87</v>
      </c>
      <c r="BI67">
        <v>0.97</v>
      </c>
      <c r="BJ67">
        <v>19.350000000000001</v>
      </c>
      <c r="BK67">
        <v>48.38</v>
      </c>
      <c r="BL67">
        <v>5.19</v>
      </c>
      <c r="BM67">
        <v>96.76</v>
      </c>
      <c r="BN67">
        <v>0.59</v>
      </c>
      <c r="BO67">
        <v>23.91</v>
      </c>
      <c r="BP67">
        <v>10.25</v>
      </c>
    </row>
    <row r="68" spans="7:68">
      <c r="G68" t="s">
        <v>110</v>
      </c>
      <c r="H68" s="115">
        <v>990.34000000000015</v>
      </c>
      <c r="I68" s="88">
        <v>180.7</v>
      </c>
      <c r="J68" s="88">
        <v>150.92000000000002</v>
      </c>
      <c r="K68" s="88">
        <v>24.19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23.22</v>
      </c>
      <c r="AC68">
        <v>0</v>
      </c>
      <c r="AD68">
        <v>45.48</v>
      </c>
      <c r="AE68">
        <v>0</v>
      </c>
      <c r="AF68">
        <v>0</v>
      </c>
      <c r="AG68">
        <v>47.61</v>
      </c>
      <c r="AH68">
        <v>338.66</v>
      </c>
      <c r="AI68">
        <v>0</v>
      </c>
      <c r="AJ68">
        <v>40.64</v>
      </c>
      <c r="AK68">
        <v>160.62</v>
      </c>
      <c r="AL68">
        <v>0</v>
      </c>
      <c r="AM68">
        <v>49.83</v>
      </c>
      <c r="AN68">
        <v>0</v>
      </c>
      <c r="AO68">
        <v>0</v>
      </c>
      <c r="AP68">
        <v>76.44</v>
      </c>
      <c r="AQ68">
        <v>145.13999999999999</v>
      </c>
      <c r="AR68">
        <v>106.44</v>
      </c>
      <c r="AS68">
        <v>14.51</v>
      </c>
      <c r="AT68">
        <v>0</v>
      </c>
      <c r="AU68">
        <v>0</v>
      </c>
      <c r="AV68">
        <v>14.51</v>
      </c>
      <c r="AW68">
        <v>0</v>
      </c>
      <c r="AX68">
        <v>0</v>
      </c>
      <c r="AY68">
        <v>0</v>
      </c>
      <c r="AZ68">
        <v>0</v>
      </c>
      <c r="BA68">
        <v>34.83</v>
      </c>
      <c r="BB68">
        <v>34.83</v>
      </c>
      <c r="BC68">
        <v>0.57999999999999996</v>
      </c>
      <c r="BD68">
        <v>0.97</v>
      </c>
      <c r="BE68">
        <v>0.97</v>
      </c>
      <c r="BF68">
        <v>3.87</v>
      </c>
      <c r="BG68">
        <v>0.59</v>
      </c>
      <c r="BH68">
        <v>3.87</v>
      </c>
      <c r="BI68">
        <v>0.97</v>
      </c>
      <c r="BJ68">
        <v>19.350000000000001</v>
      </c>
      <c r="BK68">
        <v>48.38</v>
      </c>
      <c r="BL68">
        <v>5.19</v>
      </c>
      <c r="BM68">
        <v>96.76</v>
      </c>
      <c r="BN68">
        <v>0.59</v>
      </c>
      <c r="BO68">
        <v>22.04</v>
      </c>
      <c r="BP68">
        <v>9.44</v>
      </c>
    </row>
    <row r="69" spans="7:68">
      <c r="G69" t="s">
        <v>111</v>
      </c>
      <c r="H69" s="115">
        <v>987.57000000000016</v>
      </c>
      <c r="I69" s="88">
        <v>179.51</v>
      </c>
      <c r="J69" s="88">
        <v>150.92000000000002</v>
      </c>
      <c r="K69" s="88">
        <v>24.19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23.22</v>
      </c>
      <c r="AC69">
        <v>0</v>
      </c>
      <c r="AD69">
        <v>45.48</v>
      </c>
      <c r="AE69">
        <v>0</v>
      </c>
      <c r="AF69">
        <v>0</v>
      </c>
      <c r="AG69">
        <v>47.61</v>
      </c>
      <c r="AH69">
        <v>338.66</v>
      </c>
      <c r="AI69">
        <v>0</v>
      </c>
      <c r="AJ69">
        <v>40.64</v>
      </c>
      <c r="AK69">
        <v>160.62</v>
      </c>
      <c r="AL69">
        <v>0</v>
      </c>
      <c r="AM69">
        <v>49.83</v>
      </c>
      <c r="AN69">
        <v>0</v>
      </c>
      <c r="AO69">
        <v>0</v>
      </c>
      <c r="AP69">
        <v>76.44</v>
      </c>
      <c r="AQ69">
        <v>145.13999999999999</v>
      </c>
      <c r="AR69">
        <v>106.44</v>
      </c>
      <c r="AS69">
        <v>14.51</v>
      </c>
      <c r="AT69">
        <v>0</v>
      </c>
      <c r="AU69">
        <v>0</v>
      </c>
      <c r="AV69">
        <v>14.51</v>
      </c>
      <c r="AW69">
        <v>0</v>
      </c>
      <c r="AX69">
        <v>0</v>
      </c>
      <c r="AY69">
        <v>0</v>
      </c>
      <c r="AZ69">
        <v>0</v>
      </c>
      <c r="BA69">
        <v>34.83</v>
      </c>
      <c r="BB69">
        <v>34.83</v>
      </c>
      <c r="BC69">
        <v>0.57999999999999996</v>
      </c>
      <c r="BD69">
        <v>0.97</v>
      </c>
      <c r="BE69">
        <v>0.97</v>
      </c>
      <c r="BF69">
        <v>3.87</v>
      </c>
      <c r="BG69">
        <v>0.59</v>
      </c>
      <c r="BH69">
        <v>3.87</v>
      </c>
      <c r="BI69">
        <v>0.97</v>
      </c>
      <c r="BJ69">
        <v>19.350000000000001</v>
      </c>
      <c r="BK69">
        <v>48.38</v>
      </c>
      <c r="BL69">
        <v>5.19</v>
      </c>
      <c r="BM69">
        <v>96.76</v>
      </c>
      <c r="BN69">
        <v>0.59</v>
      </c>
      <c r="BO69">
        <v>19.27</v>
      </c>
      <c r="BP69">
        <v>8.25</v>
      </c>
    </row>
    <row r="70" spans="7:68">
      <c r="G70" t="s">
        <v>112</v>
      </c>
      <c r="H70" s="115">
        <v>997.0100000000001</v>
      </c>
      <c r="I70" s="88">
        <v>178.57999999999998</v>
      </c>
      <c r="J70" s="88">
        <v>150.92000000000002</v>
      </c>
      <c r="K70" s="88">
        <v>24.19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34.83</v>
      </c>
      <c r="AC70">
        <v>0</v>
      </c>
      <c r="AD70">
        <v>45.48</v>
      </c>
      <c r="AE70">
        <v>0</v>
      </c>
      <c r="AF70">
        <v>0</v>
      </c>
      <c r="AG70">
        <v>47.61</v>
      </c>
      <c r="AH70">
        <v>338.66</v>
      </c>
      <c r="AI70">
        <v>0</v>
      </c>
      <c r="AJ70">
        <v>40.64</v>
      </c>
      <c r="AK70">
        <v>160.62</v>
      </c>
      <c r="AL70">
        <v>0</v>
      </c>
      <c r="AM70">
        <v>49.83</v>
      </c>
      <c r="AN70">
        <v>0</v>
      </c>
      <c r="AO70">
        <v>0</v>
      </c>
      <c r="AP70">
        <v>76.44</v>
      </c>
      <c r="AQ70">
        <v>145.13999999999999</v>
      </c>
      <c r="AR70">
        <v>106.44</v>
      </c>
      <c r="AS70">
        <v>14.51</v>
      </c>
      <c r="AT70">
        <v>0</v>
      </c>
      <c r="AU70">
        <v>0</v>
      </c>
      <c r="AV70">
        <v>14.51</v>
      </c>
      <c r="AW70">
        <v>0</v>
      </c>
      <c r="AX70">
        <v>0</v>
      </c>
      <c r="AY70">
        <v>0</v>
      </c>
      <c r="AZ70">
        <v>0</v>
      </c>
      <c r="BA70">
        <v>34.83</v>
      </c>
      <c r="BB70">
        <v>34.83</v>
      </c>
      <c r="BC70">
        <v>0.57999999999999996</v>
      </c>
      <c r="BD70">
        <v>0.97</v>
      </c>
      <c r="BE70">
        <v>0.97</v>
      </c>
      <c r="BF70">
        <v>3.87</v>
      </c>
      <c r="BG70">
        <v>0.59</v>
      </c>
      <c r="BH70">
        <v>3.87</v>
      </c>
      <c r="BI70">
        <v>0.97</v>
      </c>
      <c r="BJ70">
        <v>19.350000000000001</v>
      </c>
      <c r="BK70">
        <v>48.38</v>
      </c>
      <c r="BL70">
        <v>5.19</v>
      </c>
      <c r="BM70">
        <v>96.76</v>
      </c>
      <c r="BN70">
        <v>0.59</v>
      </c>
      <c r="BO70">
        <v>17.100000000000001</v>
      </c>
      <c r="BP70">
        <v>7.32</v>
      </c>
    </row>
    <row r="71" spans="7:68">
      <c r="G71" t="s">
        <v>113</v>
      </c>
      <c r="H71" s="115">
        <v>997.26000000000022</v>
      </c>
      <c r="I71" s="88">
        <v>143.58999999999997</v>
      </c>
      <c r="J71" s="88">
        <v>150.92000000000002</v>
      </c>
      <c r="K71" s="88">
        <v>24.19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34.83</v>
      </c>
      <c r="AC71">
        <v>0</v>
      </c>
      <c r="AD71">
        <v>0</v>
      </c>
      <c r="AE71">
        <v>0</v>
      </c>
      <c r="AF71">
        <v>0</v>
      </c>
      <c r="AG71">
        <v>47.61</v>
      </c>
      <c r="AH71">
        <v>387.04</v>
      </c>
      <c r="AI71">
        <v>0</v>
      </c>
      <c r="AJ71">
        <v>40.64</v>
      </c>
      <c r="AK71">
        <v>160.62</v>
      </c>
      <c r="AL71">
        <v>0</v>
      </c>
      <c r="AM71">
        <v>49.83</v>
      </c>
      <c r="AN71">
        <v>0</v>
      </c>
      <c r="AO71">
        <v>0</v>
      </c>
      <c r="AP71">
        <v>76.44</v>
      </c>
      <c r="AQ71">
        <v>145.13999999999999</v>
      </c>
      <c r="AR71">
        <v>72.569999999999993</v>
      </c>
      <c r="AS71">
        <v>14.51</v>
      </c>
      <c r="AT71">
        <v>0</v>
      </c>
      <c r="AU71">
        <v>0</v>
      </c>
      <c r="AV71">
        <v>14.51</v>
      </c>
      <c r="AW71">
        <v>0</v>
      </c>
      <c r="AX71">
        <v>0</v>
      </c>
      <c r="AY71">
        <v>0</v>
      </c>
      <c r="AZ71">
        <v>0</v>
      </c>
      <c r="BA71">
        <v>34.83</v>
      </c>
      <c r="BB71">
        <v>34.83</v>
      </c>
      <c r="BC71">
        <v>0.57999999999999996</v>
      </c>
      <c r="BD71">
        <v>0.97</v>
      </c>
      <c r="BE71">
        <v>0.97</v>
      </c>
      <c r="BF71">
        <v>3.87</v>
      </c>
      <c r="BG71">
        <v>0.59</v>
      </c>
      <c r="BH71">
        <v>3.87</v>
      </c>
      <c r="BI71">
        <v>0.97</v>
      </c>
      <c r="BJ71">
        <v>19.350000000000001</v>
      </c>
      <c r="BK71">
        <v>48.38</v>
      </c>
      <c r="BL71">
        <v>5.19</v>
      </c>
      <c r="BM71">
        <v>96.76</v>
      </c>
      <c r="BN71">
        <v>0.59</v>
      </c>
      <c r="BO71">
        <v>14.45</v>
      </c>
      <c r="BP71">
        <v>6.2</v>
      </c>
    </row>
    <row r="72" spans="7:68">
      <c r="G72" t="s">
        <v>114</v>
      </c>
      <c r="H72" s="115">
        <v>995.2800000000002</v>
      </c>
      <c r="I72" s="88">
        <v>142.72999999999999</v>
      </c>
      <c r="J72" s="88">
        <v>150.92000000000002</v>
      </c>
      <c r="K72" s="88">
        <v>24.19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34.83</v>
      </c>
      <c r="AC72">
        <v>0</v>
      </c>
      <c r="AD72">
        <v>0</v>
      </c>
      <c r="AE72">
        <v>0</v>
      </c>
      <c r="AF72">
        <v>0</v>
      </c>
      <c r="AG72">
        <v>47.61</v>
      </c>
      <c r="AH72">
        <v>387.04</v>
      </c>
      <c r="AI72">
        <v>0</v>
      </c>
      <c r="AJ72">
        <v>40.64</v>
      </c>
      <c r="AK72">
        <v>160.62</v>
      </c>
      <c r="AL72">
        <v>0</v>
      </c>
      <c r="AM72">
        <v>49.83</v>
      </c>
      <c r="AN72">
        <v>0</v>
      </c>
      <c r="AO72">
        <v>0</v>
      </c>
      <c r="AP72">
        <v>76.44</v>
      </c>
      <c r="AQ72">
        <v>145.13999999999999</v>
      </c>
      <c r="AR72">
        <v>72.569999999999993</v>
      </c>
      <c r="AS72">
        <v>14.51</v>
      </c>
      <c r="AT72">
        <v>0</v>
      </c>
      <c r="AU72">
        <v>0</v>
      </c>
      <c r="AV72">
        <v>14.51</v>
      </c>
      <c r="AW72">
        <v>0</v>
      </c>
      <c r="AX72">
        <v>0</v>
      </c>
      <c r="AY72">
        <v>0</v>
      </c>
      <c r="AZ72">
        <v>0</v>
      </c>
      <c r="BA72">
        <v>34.83</v>
      </c>
      <c r="BB72">
        <v>34.83</v>
      </c>
      <c r="BC72">
        <v>0.57999999999999996</v>
      </c>
      <c r="BD72">
        <v>0.97</v>
      </c>
      <c r="BE72">
        <v>0.97</v>
      </c>
      <c r="BF72">
        <v>3.87</v>
      </c>
      <c r="BG72">
        <v>0.59</v>
      </c>
      <c r="BH72">
        <v>3.87</v>
      </c>
      <c r="BI72">
        <v>0.97</v>
      </c>
      <c r="BJ72">
        <v>19.350000000000001</v>
      </c>
      <c r="BK72">
        <v>48.38</v>
      </c>
      <c r="BL72">
        <v>5.19</v>
      </c>
      <c r="BM72">
        <v>96.76</v>
      </c>
      <c r="BN72">
        <v>0.59</v>
      </c>
      <c r="BO72">
        <v>12.47</v>
      </c>
      <c r="BP72">
        <v>5.34</v>
      </c>
    </row>
    <row r="73" spans="7:68">
      <c r="G73" t="s">
        <v>115</v>
      </c>
      <c r="H73" s="115">
        <v>992.92000000000019</v>
      </c>
      <c r="I73" s="88">
        <v>141.72</v>
      </c>
      <c r="J73" s="88">
        <v>150.92000000000002</v>
      </c>
      <c r="K73" s="88">
        <v>24.19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34.83</v>
      </c>
      <c r="AC73">
        <v>0</v>
      </c>
      <c r="AD73">
        <v>0</v>
      </c>
      <c r="AE73">
        <v>0</v>
      </c>
      <c r="AF73">
        <v>0</v>
      </c>
      <c r="AG73">
        <v>47.61</v>
      </c>
      <c r="AH73">
        <v>387.04</v>
      </c>
      <c r="AI73">
        <v>0</v>
      </c>
      <c r="AJ73">
        <v>40.64</v>
      </c>
      <c r="AK73">
        <v>160.62</v>
      </c>
      <c r="AL73">
        <v>0</v>
      </c>
      <c r="AM73">
        <v>49.83</v>
      </c>
      <c r="AN73">
        <v>0</v>
      </c>
      <c r="AO73">
        <v>0</v>
      </c>
      <c r="AP73">
        <v>76.44</v>
      </c>
      <c r="AQ73">
        <v>145.13999999999999</v>
      </c>
      <c r="AR73">
        <v>72.569999999999993</v>
      </c>
      <c r="AS73">
        <v>14.51</v>
      </c>
      <c r="AT73">
        <v>0</v>
      </c>
      <c r="AU73">
        <v>0</v>
      </c>
      <c r="AV73">
        <v>14.51</v>
      </c>
      <c r="AW73">
        <v>0</v>
      </c>
      <c r="AX73">
        <v>0</v>
      </c>
      <c r="AY73">
        <v>0</v>
      </c>
      <c r="AZ73">
        <v>0</v>
      </c>
      <c r="BA73">
        <v>34.83</v>
      </c>
      <c r="BB73">
        <v>34.83</v>
      </c>
      <c r="BC73">
        <v>0.57999999999999996</v>
      </c>
      <c r="BD73">
        <v>0.97</v>
      </c>
      <c r="BE73">
        <v>0.97</v>
      </c>
      <c r="BF73">
        <v>3.87</v>
      </c>
      <c r="BG73">
        <v>0.59</v>
      </c>
      <c r="BH73">
        <v>3.87</v>
      </c>
      <c r="BI73">
        <v>0.97</v>
      </c>
      <c r="BJ73">
        <v>19.350000000000001</v>
      </c>
      <c r="BK73">
        <v>48.38</v>
      </c>
      <c r="BL73">
        <v>5.19</v>
      </c>
      <c r="BM73">
        <v>96.76</v>
      </c>
      <c r="BN73">
        <v>0.59</v>
      </c>
      <c r="BO73">
        <v>10.11</v>
      </c>
      <c r="BP73">
        <v>4.33</v>
      </c>
    </row>
    <row r="74" spans="7:68">
      <c r="G74" t="s">
        <v>116</v>
      </c>
      <c r="H74" s="115">
        <v>979.11000000000024</v>
      </c>
      <c r="I74" s="88">
        <v>140.79</v>
      </c>
      <c r="J74" s="88">
        <v>150.92000000000002</v>
      </c>
      <c r="K74" s="88">
        <v>24.19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23.22</v>
      </c>
      <c r="AC74">
        <v>0</v>
      </c>
      <c r="AD74">
        <v>0</v>
      </c>
      <c r="AE74">
        <v>0</v>
      </c>
      <c r="AF74">
        <v>0</v>
      </c>
      <c r="AG74">
        <v>47.61</v>
      </c>
      <c r="AH74">
        <v>387.04</v>
      </c>
      <c r="AI74">
        <v>0</v>
      </c>
      <c r="AJ74">
        <v>40.64</v>
      </c>
      <c r="AK74">
        <v>160.62</v>
      </c>
      <c r="AL74">
        <v>0</v>
      </c>
      <c r="AM74">
        <v>49.83</v>
      </c>
      <c r="AN74">
        <v>0</v>
      </c>
      <c r="AO74">
        <v>0</v>
      </c>
      <c r="AP74">
        <v>76.44</v>
      </c>
      <c r="AQ74">
        <v>145.13999999999999</v>
      </c>
      <c r="AR74">
        <v>72.569999999999993</v>
      </c>
      <c r="AS74">
        <v>14.51</v>
      </c>
      <c r="AT74">
        <v>0</v>
      </c>
      <c r="AU74">
        <v>0</v>
      </c>
      <c r="AV74">
        <v>14.51</v>
      </c>
      <c r="AW74">
        <v>0</v>
      </c>
      <c r="AX74">
        <v>0</v>
      </c>
      <c r="AY74">
        <v>0</v>
      </c>
      <c r="AZ74">
        <v>0</v>
      </c>
      <c r="BA74">
        <v>34.83</v>
      </c>
      <c r="BB74">
        <v>34.83</v>
      </c>
      <c r="BC74">
        <v>0.57999999999999996</v>
      </c>
      <c r="BD74">
        <v>0.97</v>
      </c>
      <c r="BE74">
        <v>0.97</v>
      </c>
      <c r="BF74">
        <v>3.87</v>
      </c>
      <c r="BG74">
        <v>0.59</v>
      </c>
      <c r="BH74">
        <v>3.87</v>
      </c>
      <c r="BI74">
        <v>0.97</v>
      </c>
      <c r="BJ74">
        <v>19.350000000000001</v>
      </c>
      <c r="BK74">
        <v>48.38</v>
      </c>
      <c r="BL74">
        <v>5.19</v>
      </c>
      <c r="BM74">
        <v>96.76</v>
      </c>
      <c r="BN74">
        <v>0.59</v>
      </c>
      <c r="BO74">
        <v>7.91</v>
      </c>
      <c r="BP74">
        <v>3.4</v>
      </c>
    </row>
    <row r="75" spans="7:68">
      <c r="G75" t="s">
        <v>117</v>
      </c>
      <c r="H75" s="115">
        <v>881.82000000000016</v>
      </c>
      <c r="I75" s="88">
        <v>153.41999999999999</v>
      </c>
      <c r="J75" s="88">
        <v>151</v>
      </c>
      <c r="K75" s="88">
        <v>4.84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23.22</v>
      </c>
      <c r="AC75">
        <v>24.92</v>
      </c>
      <c r="AD75">
        <v>0</v>
      </c>
      <c r="AE75">
        <v>0</v>
      </c>
      <c r="AF75">
        <v>0</v>
      </c>
      <c r="AG75">
        <v>47.61</v>
      </c>
      <c r="AH75">
        <v>241.9</v>
      </c>
      <c r="AI75">
        <v>0</v>
      </c>
      <c r="AJ75">
        <v>40.64</v>
      </c>
      <c r="AK75">
        <v>160.62</v>
      </c>
      <c r="AL75">
        <v>0</v>
      </c>
      <c r="AM75">
        <v>49.83</v>
      </c>
      <c r="AN75">
        <v>0</v>
      </c>
      <c r="AO75">
        <v>25.06</v>
      </c>
      <c r="AP75">
        <v>76.44</v>
      </c>
      <c r="AQ75">
        <v>145.13999999999999</v>
      </c>
      <c r="AR75">
        <v>72.569999999999993</v>
      </c>
      <c r="AS75">
        <v>14.51</v>
      </c>
      <c r="AT75">
        <v>0</v>
      </c>
      <c r="AU75">
        <v>48.38</v>
      </c>
      <c r="AV75">
        <v>14.51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34.83</v>
      </c>
      <c r="BC75">
        <v>0.57999999999999996</v>
      </c>
      <c r="BD75">
        <v>0.97</v>
      </c>
      <c r="BE75">
        <v>0.97</v>
      </c>
      <c r="BF75">
        <v>3.87</v>
      </c>
      <c r="BG75">
        <v>0.59</v>
      </c>
      <c r="BH75">
        <v>4.84</v>
      </c>
      <c r="BI75">
        <v>0</v>
      </c>
      <c r="BJ75">
        <v>0</v>
      </c>
      <c r="BK75">
        <v>48.38</v>
      </c>
      <c r="BL75">
        <v>5.27</v>
      </c>
      <c r="BM75">
        <v>96.76</v>
      </c>
      <c r="BN75">
        <v>0.59</v>
      </c>
      <c r="BO75">
        <v>5.78</v>
      </c>
      <c r="BP75">
        <v>2.48</v>
      </c>
    </row>
    <row r="76" spans="7:68">
      <c r="G76" t="s">
        <v>118</v>
      </c>
      <c r="H76" s="115">
        <v>880.04000000000019</v>
      </c>
      <c r="I76" s="88">
        <v>172.01000000000002</v>
      </c>
      <c r="J76" s="88">
        <v>151</v>
      </c>
      <c r="K76" s="88">
        <v>4.84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23.22</v>
      </c>
      <c r="AC76">
        <v>24.92</v>
      </c>
      <c r="AD76">
        <v>0</v>
      </c>
      <c r="AE76">
        <v>0</v>
      </c>
      <c r="AF76">
        <v>0</v>
      </c>
      <c r="AG76">
        <v>47.61</v>
      </c>
      <c r="AH76">
        <v>241.9</v>
      </c>
      <c r="AI76">
        <v>0</v>
      </c>
      <c r="AJ76">
        <v>40.64</v>
      </c>
      <c r="AK76">
        <v>160.62</v>
      </c>
      <c r="AL76">
        <v>0</v>
      </c>
      <c r="AM76">
        <v>49.83</v>
      </c>
      <c r="AN76">
        <v>0</v>
      </c>
      <c r="AO76">
        <v>25.06</v>
      </c>
      <c r="AP76">
        <v>76.44</v>
      </c>
      <c r="AQ76">
        <v>145.13999999999999</v>
      </c>
      <c r="AR76">
        <v>48.38</v>
      </c>
      <c r="AS76">
        <v>14.51</v>
      </c>
      <c r="AT76">
        <v>0</v>
      </c>
      <c r="AU76">
        <v>48.38</v>
      </c>
      <c r="AV76">
        <v>14.51</v>
      </c>
      <c r="AW76">
        <v>0</v>
      </c>
      <c r="AX76">
        <v>0</v>
      </c>
      <c r="AY76">
        <v>0</v>
      </c>
      <c r="AZ76">
        <v>43.54</v>
      </c>
      <c r="BA76">
        <v>0</v>
      </c>
      <c r="BB76">
        <v>34.83</v>
      </c>
      <c r="BC76">
        <v>0.57999999999999996</v>
      </c>
      <c r="BD76">
        <v>0.97</v>
      </c>
      <c r="BE76">
        <v>0.97</v>
      </c>
      <c r="BF76">
        <v>3.87</v>
      </c>
      <c r="BG76">
        <v>0.59</v>
      </c>
      <c r="BH76">
        <v>4.84</v>
      </c>
      <c r="BI76">
        <v>0</v>
      </c>
      <c r="BJ76">
        <v>0</v>
      </c>
      <c r="BK76">
        <v>48.38</v>
      </c>
      <c r="BL76">
        <v>5.27</v>
      </c>
      <c r="BM76">
        <v>96.76</v>
      </c>
      <c r="BN76">
        <v>0.59</v>
      </c>
      <c r="BO76">
        <v>4</v>
      </c>
      <c r="BP76">
        <v>1.72</v>
      </c>
    </row>
    <row r="77" spans="7:68">
      <c r="G77" t="s">
        <v>119</v>
      </c>
      <c r="H77" s="115">
        <v>878.56000000000017</v>
      </c>
      <c r="I77" s="88">
        <v>161.70000000000002</v>
      </c>
      <c r="J77" s="88">
        <v>151</v>
      </c>
      <c r="K77" s="88">
        <v>4.84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23.22</v>
      </c>
      <c r="AC77">
        <v>24.92</v>
      </c>
      <c r="AD77">
        <v>0</v>
      </c>
      <c r="AE77">
        <v>0</v>
      </c>
      <c r="AF77">
        <v>0</v>
      </c>
      <c r="AG77">
        <v>47.61</v>
      </c>
      <c r="AH77">
        <v>241.9</v>
      </c>
      <c r="AI77">
        <v>0</v>
      </c>
      <c r="AJ77">
        <v>40.64</v>
      </c>
      <c r="AK77">
        <v>160.62</v>
      </c>
      <c r="AL77">
        <v>0</v>
      </c>
      <c r="AM77">
        <v>49.83</v>
      </c>
      <c r="AN77">
        <v>0</v>
      </c>
      <c r="AO77">
        <v>25.06</v>
      </c>
      <c r="AP77">
        <v>76.44</v>
      </c>
      <c r="AQ77">
        <v>145.13999999999999</v>
      </c>
      <c r="AR77">
        <v>48.38</v>
      </c>
      <c r="AS77">
        <v>14.51</v>
      </c>
      <c r="AT77">
        <v>0</v>
      </c>
      <c r="AU77">
        <v>48.38</v>
      </c>
      <c r="AV77">
        <v>14.51</v>
      </c>
      <c r="AW77">
        <v>0</v>
      </c>
      <c r="AX77">
        <v>0</v>
      </c>
      <c r="AY77">
        <v>0</v>
      </c>
      <c r="AZ77">
        <v>33.869999999999997</v>
      </c>
      <c r="BA77">
        <v>0</v>
      </c>
      <c r="BB77">
        <v>34.83</v>
      </c>
      <c r="BC77">
        <v>0.57999999999999996</v>
      </c>
      <c r="BD77">
        <v>0.97</v>
      </c>
      <c r="BE77">
        <v>0.97</v>
      </c>
      <c r="BF77">
        <v>3.87</v>
      </c>
      <c r="BG77">
        <v>0.59</v>
      </c>
      <c r="BH77">
        <v>4.84</v>
      </c>
      <c r="BI77">
        <v>0</v>
      </c>
      <c r="BJ77">
        <v>0</v>
      </c>
      <c r="BK77">
        <v>48.38</v>
      </c>
      <c r="BL77">
        <v>5.27</v>
      </c>
      <c r="BM77">
        <v>96.76</v>
      </c>
      <c r="BN77">
        <v>0.59</v>
      </c>
      <c r="BO77">
        <v>2.52</v>
      </c>
      <c r="BP77">
        <v>1.08</v>
      </c>
    </row>
    <row r="78" spans="7:68">
      <c r="G78" t="s">
        <v>120</v>
      </c>
      <c r="H78" s="115">
        <v>889.23000000000013</v>
      </c>
      <c r="I78" s="88">
        <v>164.19</v>
      </c>
      <c r="J78" s="88">
        <v>151</v>
      </c>
      <c r="K78" s="88">
        <v>4.84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34.83</v>
      </c>
      <c r="AC78">
        <v>24.92</v>
      </c>
      <c r="AD78">
        <v>0</v>
      </c>
      <c r="AE78">
        <v>0</v>
      </c>
      <c r="AF78">
        <v>0</v>
      </c>
      <c r="AG78">
        <v>47.61</v>
      </c>
      <c r="AH78">
        <v>241.9</v>
      </c>
      <c r="AI78">
        <v>0</v>
      </c>
      <c r="AJ78">
        <v>40.64</v>
      </c>
      <c r="AK78">
        <v>160.62</v>
      </c>
      <c r="AL78">
        <v>0</v>
      </c>
      <c r="AM78">
        <v>49.83</v>
      </c>
      <c r="AN78">
        <v>0</v>
      </c>
      <c r="AO78">
        <v>25.06</v>
      </c>
      <c r="AP78">
        <v>76.44</v>
      </c>
      <c r="AQ78">
        <v>145.13999999999999</v>
      </c>
      <c r="AR78">
        <v>48.38</v>
      </c>
      <c r="AS78">
        <v>14.51</v>
      </c>
      <c r="AT78">
        <v>0</v>
      </c>
      <c r="AU78">
        <v>48.38</v>
      </c>
      <c r="AV78">
        <v>14.51</v>
      </c>
      <c r="AW78">
        <v>0</v>
      </c>
      <c r="AX78">
        <v>0</v>
      </c>
      <c r="AY78">
        <v>0</v>
      </c>
      <c r="AZ78">
        <v>36.770000000000003</v>
      </c>
      <c r="BA78">
        <v>0</v>
      </c>
      <c r="BB78">
        <v>34.83</v>
      </c>
      <c r="BC78">
        <v>0.57999999999999996</v>
      </c>
      <c r="BD78">
        <v>0.97</v>
      </c>
      <c r="BE78">
        <v>0.97</v>
      </c>
      <c r="BF78">
        <v>3.87</v>
      </c>
      <c r="BG78">
        <v>0.59</v>
      </c>
      <c r="BH78">
        <v>4.84</v>
      </c>
      <c r="BI78">
        <v>0</v>
      </c>
      <c r="BJ78">
        <v>0</v>
      </c>
      <c r="BK78">
        <v>48.38</v>
      </c>
      <c r="BL78">
        <v>5.27</v>
      </c>
      <c r="BM78">
        <v>96.76</v>
      </c>
      <c r="BN78">
        <v>0.59</v>
      </c>
      <c r="BO78">
        <v>1.58</v>
      </c>
      <c r="BP78">
        <v>0.67</v>
      </c>
    </row>
    <row r="79" spans="7:68">
      <c r="G79" t="s">
        <v>121</v>
      </c>
      <c r="H79" s="115">
        <v>876.76000000000022</v>
      </c>
      <c r="I79" s="88">
        <v>166.73000000000002</v>
      </c>
      <c r="J79" s="88">
        <v>151.10000000000002</v>
      </c>
      <c r="K79" s="88">
        <v>4.84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34.83</v>
      </c>
      <c r="AC79">
        <v>24.92</v>
      </c>
      <c r="AD79">
        <v>0</v>
      </c>
      <c r="AE79">
        <v>0</v>
      </c>
      <c r="AF79">
        <v>36.770000000000003</v>
      </c>
      <c r="AG79">
        <v>47.61</v>
      </c>
      <c r="AH79">
        <v>193.52</v>
      </c>
      <c r="AI79">
        <v>0</v>
      </c>
      <c r="AJ79">
        <v>40.64</v>
      </c>
      <c r="AK79">
        <v>160.62</v>
      </c>
      <c r="AL79">
        <v>0</v>
      </c>
      <c r="AM79">
        <v>49.83</v>
      </c>
      <c r="AN79">
        <v>0</v>
      </c>
      <c r="AO79">
        <v>25.06</v>
      </c>
      <c r="AP79">
        <v>76.44</v>
      </c>
      <c r="AQ79">
        <v>145.13999999999999</v>
      </c>
      <c r="AR79">
        <v>48.38</v>
      </c>
      <c r="AS79">
        <v>14.51</v>
      </c>
      <c r="AT79">
        <v>0</v>
      </c>
      <c r="AU79">
        <v>48.38</v>
      </c>
      <c r="AV79">
        <v>14.51</v>
      </c>
      <c r="AW79">
        <v>0</v>
      </c>
      <c r="AX79">
        <v>0</v>
      </c>
      <c r="AY79">
        <v>0</v>
      </c>
      <c r="AZ79">
        <v>39.67</v>
      </c>
      <c r="BA79">
        <v>0</v>
      </c>
      <c r="BB79">
        <v>34.83</v>
      </c>
      <c r="BC79">
        <v>0.57999999999999996</v>
      </c>
      <c r="BD79">
        <v>0.97</v>
      </c>
      <c r="BE79">
        <v>0.97</v>
      </c>
      <c r="BF79">
        <v>3.87</v>
      </c>
      <c r="BG79">
        <v>0.59</v>
      </c>
      <c r="BH79">
        <v>4.84</v>
      </c>
      <c r="BI79">
        <v>0</v>
      </c>
      <c r="BJ79">
        <v>0</v>
      </c>
      <c r="BK79">
        <v>48.38</v>
      </c>
      <c r="BL79">
        <v>5.37</v>
      </c>
      <c r="BM79">
        <v>96.76</v>
      </c>
      <c r="BN79">
        <v>0.59</v>
      </c>
      <c r="BO79">
        <v>0.72</v>
      </c>
      <c r="BP79">
        <v>0.31</v>
      </c>
    </row>
    <row r="80" spans="7:68">
      <c r="G80" t="s">
        <v>122</v>
      </c>
      <c r="H80" s="115">
        <v>876.04000000000019</v>
      </c>
      <c r="I80" s="88">
        <v>171.26000000000002</v>
      </c>
      <c r="J80" s="88">
        <v>151.10000000000002</v>
      </c>
      <c r="K80" s="88">
        <v>4.84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34.83</v>
      </c>
      <c r="AC80">
        <v>24.92</v>
      </c>
      <c r="AD80">
        <v>0</v>
      </c>
      <c r="AE80">
        <v>0</v>
      </c>
      <c r="AF80">
        <v>36.770000000000003</v>
      </c>
      <c r="AG80">
        <v>47.61</v>
      </c>
      <c r="AH80">
        <v>193.52</v>
      </c>
      <c r="AI80">
        <v>0</v>
      </c>
      <c r="AJ80">
        <v>40.64</v>
      </c>
      <c r="AK80">
        <v>160.62</v>
      </c>
      <c r="AL80">
        <v>0</v>
      </c>
      <c r="AM80">
        <v>49.83</v>
      </c>
      <c r="AN80">
        <v>0</v>
      </c>
      <c r="AO80">
        <v>25.06</v>
      </c>
      <c r="AP80">
        <v>76.44</v>
      </c>
      <c r="AQ80">
        <v>145.13999999999999</v>
      </c>
      <c r="AR80">
        <v>48.38</v>
      </c>
      <c r="AS80">
        <v>14.51</v>
      </c>
      <c r="AT80">
        <v>0</v>
      </c>
      <c r="AU80">
        <v>48.38</v>
      </c>
      <c r="AV80">
        <v>14.51</v>
      </c>
      <c r="AW80">
        <v>0</v>
      </c>
      <c r="AX80">
        <v>0</v>
      </c>
      <c r="AY80">
        <v>0</v>
      </c>
      <c r="AZ80">
        <v>44.51</v>
      </c>
      <c r="BA80">
        <v>0</v>
      </c>
      <c r="BB80">
        <v>34.83</v>
      </c>
      <c r="BC80">
        <v>0.57999999999999996</v>
      </c>
      <c r="BD80">
        <v>0.97</v>
      </c>
      <c r="BE80">
        <v>0.97</v>
      </c>
      <c r="BF80">
        <v>3.87</v>
      </c>
      <c r="BG80">
        <v>0.59</v>
      </c>
      <c r="BH80">
        <v>4.84</v>
      </c>
      <c r="BI80">
        <v>0</v>
      </c>
      <c r="BJ80">
        <v>0</v>
      </c>
      <c r="BK80">
        <v>48.38</v>
      </c>
      <c r="BL80">
        <v>5.37</v>
      </c>
      <c r="BM80">
        <v>96.76</v>
      </c>
      <c r="BN80">
        <v>0.59</v>
      </c>
      <c r="BO80">
        <v>0</v>
      </c>
      <c r="BP80">
        <v>0</v>
      </c>
    </row>
    <row r="81" spans="7:68">
      <c r="G81" t="s">
        <v>123</v>
      </c>
      <c r="H81" s="115">
        <v>892.49000000000024</v>
      </c>
      <c r="I81" s="88">
        <v>182.87</v>
      </c>
      <c r="J81" s="88">
        <v>151.10000000000002</v>
      </c>
      <c r="K81" s="88">
        <v>4.84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51.28</v>
      </c>
      <c r="AC81">
        <v>24.92</v>
      </c>
      <c r="AD81">
        <v>0</v>
      </c>
      <c r="AE81">
        <v>0</v>
      </c>
      <c r="AF81">
        <v>36.770000000000003</v>
      </c>
      <c r="AG81">
        <v>47.61</v>
      </c>
      <c r="AH81">
        <v>193.52</v>
      </c>
      <c r="AI81">
        <v>0</v>
      </c>
      <c r="AJ81">
        <v>40.64</v>
      </c>
      <c r="AK81">
        <v>160.62</v>
      </c>
      <c r="AL81">
        <v>0</v>
      </c>
      <c r="AM81">
        <v>49.83</v>
      </c>
      <c r="AN81">
        <v>0</v>
      </c>
      <c r="AO81">
        <v>25.06</v>
      </c>
      <c r="AP81">
        <v>76.44</v>
      </c>
      <c r="AQ81">
        <v>145.13999999999999</v>
      </c>
      <c r="AR81">
        <v>48.38</v>
      </c>
      <c r="AS81">
        <v>14.51</v>
      </c>
      <c r="AT81">
        <v>0</v>
      </c>
      <c r="AU81">
        <v>48.38</v>
      </c>
      <c r="AV81">
        <v>14.51</v>
      </c>
      <c r="AW81">
        <v>0</v>
      </c>
      <c r="AX81">
        <v>0</v>
      </c>
      <c r="AY81">
        <v>0</v>
      </c>
      <c r="AZ81">
        <v>56.12</v>
      </c>
      <c r="BA81">
        <v>0</v>
      </c>
      <c r="BB81">
        <v>34.83</v>
      </c>
      <c r="BC81">
        <v>0.57999999999999996</v>
      </c>
      <c r="BD81">
        <v>0.97</v>
      </c>
      <c r="BE81">
        <v>0.97</v>
      </c>
      <c r="BF81">
        <v>3.87</v>
      </c>
      <c r="BG81">
        <v>0.59</v>
      </c>
      <c r="BH81">
        <v>4.84</v>
      </c>
      <c r="BI81">
        <v>0</v>
      </c>
      <c r="BJ81">
        <v>0</v>
      </c>
      <c r="BK81">
        <v>48.38</v>
      </c>
      <c r="BL81">
        <v>5.37</v>
      </c>
      <c r="BM81">
        <v>96.76</v>
      </c>
      <c r="BN81">
        <v>0.59</v>
      </c>
      <c r="BO81">
        <v>0</v>
      </c>
      <c r="BP81">
        <v>0</v>
      </c>
    </row>
    <row r="82" spans="7:68">
      <c r="G82" t="s">
        <v>124</v>
      </c>
      <c r="H82" s="115">
        <v>892.49000000000024</v>
      </c>
      <c r="I82" s="88">
        <v>203.19</v>
      </c>
      <c r="J82" s="88">
        <v>151.10000000000002</v>
      </c>
      <c r="K82" s="88">
        <v>4.84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51.28</v>
      </c>
      <c r="AC82">
        <v>24.92</v>
      </c>
      <c r="AD82">
        <v>0</v>
      </c>
      <c r="AE82">
        <v>0</v>
      </c>
      <c r="AF82">
        <v>36.770000000000003</v>
      </c>
      <c r="AG82">
        <v>47.61</v>
      </c>
      <c r="AH82">
        <v>193.52</v>
      </c>
      <c r="AI82">
        <v>0</v>
      </c>
      <c r="AJ82">
        <v>40.64</v>
      </c>
      <c r="AK82">
        <v>160.62</v>
      </c>
      <c r="AL82">
        <v>0</v>
      </c>
      <c r="AM82">
        <v>49.83</v>
      </c>
      <c r="AN82">
        <v>0</v>
      </c>
      <c r="AO82">
        <v>25.06</v>
      </c>
      <c r="AP82">
        <v>76.44</v>
      </c>
      <c r="AQ82">
        <v>145.13999999999999</v>
      </c>
      <c r="AR82">
        <v>82.25</v>
      </c>
      <c r="AS82">
        <v>14.51</v>
      </c>
      <c r="AT82">
        <v>0</v>
      </c>
      <c r="AU82">
        <v>48.38</v>
      </c>
      <c r="AV82">
        <v>14.51</v>
      </c>
      <c r="AW82">
        <v>0</v>
      </c>
      <c r="AX82">
        <v>0</v>
      </c>
      <c r="AY82">
        <v>0</v>
      </c>
      <c r="AZ82">
        <v>42.57</v>
      </c>
      <c r="BA82">
        <v>0</v>
      </c>
      <c r="BB82">
        <v>34.83</v>
      </c>
      <c r="BC82">
        <v>0.57999999999999996</v>
      </c>
      <c r="BD82">
        <v>0.97</v>
      </c>
      <c r="BE82">
        <v>0.97</v>
      </c>
      <c r="BF82">
        <v>3.87</v>
      </c>
      <c r="BG82">
        <v>0.59</v>
      </c>
      <c r="BH82">
        <v>4.84</v>
      </c>
      <c r="BI82">
        <v>0</v>
      </c>
      <c r="BJ82">
        <v>0</v>
      </c>
      <c r="BK82">
        <v>48.38</v>
      </c>
      <c r="BL82">
        <v>5.37</v>
      </c>
      <c r="BM82">
        <v>96.76</v>
      </c>
      <c r="BN82">
        <v>0.59</v>
      </c>
      <c r="BO82">
        <v>0</v>
      </c>
      <c r="BP82">
        <v>0</v>
      </c>
    </row>
    <row r="83" spans="7:68">
      <c r="G83" t="s">
        <v>125</v>
      </c>
      <c r="H83" s="115">
        <v>987.2299999999999</v>
      </c>
      <c r="I83" s="88">
        <v>186.74</v>
      </c>
      <c r="J83" s="88">
        <v>151.20000000000002</v>
      </c>
      <c r="K83" s="88">
        <v>4.84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51.28</v>
      </c>
      <c r="AC83">
        <v>24.92</v>
      </c>
      <c r="AD83">
        <v>0</v>
      </c>
      <c r="AE83">
        <v>0</v>
      </c>
      <c r="AF83">
        <v>36.770000000000003</v>
      </c>
      <c r="AG83">
        <v>47.61</v>
      </c>
      <c r="AH83">
        <v>290.27999999999997</v>
      </c>
      <c r="AI83">
        <v>0</v>
      </c>
      <c r="AJ83">
        <v>40.64</v>
      </c>
      <c r="AK83">
        <v>160.62</v>
      </c>
      <c r="AL83">
        <v>0</v>
      </c>
      <c r="AM83">
        <v>49.83</v>
      </c>
      <c r="AN83">
        <v>0</v>
      </c>
      <c r="AO83">
        <v>25.06</v>
      </c>
      <c r="AP83">
        <v>76.44</v>
      </c>
      <c r="AQ83">
        <v>145.13999999999999</v>
      </c>
      <c r="AR83">
        <v>67.73</v>
      </c>
      <c r="AS83">
        <v>14.51</v>
      </c>
      <c r="AT83">
        <v>0</v>
      </c>
      <c r="AU83">
        <v>48.38</v>
      </c>
      <c r="AV83">
        <v>14.51</v>
      </c>
      <c r="AW83">
        <v>0</v>
      </c>
      <c r="AX83">
        <v>0</v>
      </c>
      <c r="AY83">
        <v>0</v>
      </c>
      <c r="AZ83">
        <v>40.64</v>
      </c>
      <c r="BA83">
        <v>0</v>
      </c>
      <c r="BB83">
        <v>32.9</v>
      </c>
      <c r="BC83">
        <v>0.57999999999999996</v>
      </c>
      <c r="BD83">
        <v>0.97</v>
      </c>
      <c r="BE83">
        <v>0.93</v>
      </c>
      <c r="BF83">
        <v>3.87</v>
      </c>
      <c r="BG83">
        <v>0.59</v>
      </c>
      <c r="BH83">
        <v>4.84</v>
      </c>
      <c r="BI83">
        <v>0</v>
      </c>
      <c r="BJ83">
        <v>0</v>
      </c>
      <c r="BK83">
        <v>48.38</v>
      </c>
      <c r="BL83">
        <v>5.47</v>
      </c>
      <c r="BM83">
        <v>96.76</v>
      </c>
      <c r="BN83">
        <v>0.59</v>
      </c>
      <c r="BO83">
        <v>0</v>
      </c>
      <c r="BP83">
        <v>0</v>
      </c>
    </row>
    <row r="84" spans="7:68">
      <c r="G84" t="s">
        <v>126</v>
      </c>
      <c r="H84" s="115">
        <v>987.2299999999999</v>
      </c>
      <c r="I84" s="88">
        <v>191.57999999999998</v>
      </c>
      <c r="J84" s="88">
        <v>151.20000000000002</v>
      </c>
      <c r="K84" s="88">
        <v>4.84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51.28</v>
      </c>
      <c r="AC84">
        <v>24.92</v>
      </c>
      <c r="AD84">
        <v>0</v>
      </c>
      <c r="AE84">
        <v>0</v>
      </c>
      <c r="AF84">
        <v>36.770000000000003</v>
      </c>
      <c r="AG84">
        <v>47.61</v>
      </c>
      <c r="AH84">
        <v>290.27999999999997</v>
      </c>
      <c r="AI84">
        <v>0</v>
      </c>
      <c r="AJ84">
        <v>40.64</v>
      </c>
      <c r="AK84">
        <v>160.62</v>
      </c>
      <c r="AL84">
        <v>0</v>
      </c>
      <c r="AM84">
        <v>49.83</v>
      </c>
      <c r="AN84">
        <v>0</v>
      </c>
      <c r="AO84">
        <v>25.06</v>
      </c>
      <c r="AP84">
        <v>76.44</v>
      </c>
      <c r="AQ84">
        <v>145.13999999999999</v>
      </c>
      <c r="AR84">
        <v>67.73</v>
      </c>
      <c r="AS84">
        <v>14.51</v>
      </c>
      <c r="AT84">
        <v>0</v>
      </c>
      <c r="AU84">
        <v>48.38</v>
      </c>
      <c r="AV84">
        <v>14.51</v>
      </c>
      <c r="AW84">
        <v>0</v>
      </c>
      <c r="AX84">
        <v>0</v>
      </c>
      <c r="AY84">
        <v>0</v>
      </c>
      <c r="AZ84">
        <v>45.48</v>
      </c>
      <c r="BA84">
        <v>0</v>
      </c>
      <c r="BB84">
        <v>32.9</v>
      </c>
      <c r="BC84">
        <v>0.57999999999999996</v>
      </c>
      <c r="BD84">
        <v>0.97</v>
      </c>
      <c r="BE84">
        <v>0.93</v>
      </c>
      <c r="BF84">
        <v>3.87</v>
      </c>
      <c r="BG84">
        <v>0.59</v>
      </c>
      <c r="BH84">
        <v>4.84</v>
      </c>
      <c r="BI84">
        <v>0</v>
      </c>
      <c r="BJ84">
        <v>0</v>
      </c>
      <c r="BK84">
        <v>48.38</v>
      </c>
      <c r="BL84">
        <v>5.47</v>
      </c>
      <c r="BM84">
        <v>96.76</v>
      </c>
      <c r="BN84">
        <v>0.59</v>
      </c>
      <c r="BO84">
        <v>0</v>
      </c>
      <c r="BP84">
        <v>0</v>
      </c>
    </row>
    <row r="85" spans="7:68">
      <c r="G85" t="s">
        <v>127</v>
      </c>
      <c r="H85" s="115">
        <v>987.2299999999999</v>
      </c>
      <c r="I85" s="88">
        <v>193.51</v>
      </c>
      <c r="J85" s="88">
        <v>151.20000000000002</v>
      </c>
      <c r="K85" s="88">
        <v>4.84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51.28</v>
      </c>
      <c r="AC85">
        <v>24.92</v>
      </c>
      <c r="AD85">
        <v>0</v>
      </c>
      <c r="AE85">
        <v>0</v>
      </c>
      <c r="AF85">
        <v>36.770000000000003</v>
      </c>
      <c r="AG85">
        <v>47.61</v>
      </c>
      <c r="AH85">
        <v>290.27999999999997</v>
      </c>
      <c r="AI85">
        <v>0</v>
      </c>
      <c r="AJ85">
        <v>40.64</v>
      </c>
      <c r="AK85">
        <v>160.62</v>
      </c>
      <c r="AL85">
        <v>0</v>
      </c>
      <c r="AM85">
        <v>49.83</v>
      </c>
      <c r="AN85">
        <v>0</v>
      </c>
      <c r="AO85">
        <v>25.06</v>
      </c>
      <c r="AP85">
        <v>76.44</v>
      </c>
      <c r="AQ85">
        <v>145.13999999999999</v>
      </c>
      <c r="AR85">
        <v>67.73</v>
      </c>
      <c r="AS85">
        <v>14.51</v>
      </c>
      <c r="AT85">
        <v>0</v>
      </c>
      <c r="AU85">
        <v>48.38</v>
      </c>
      <c r="AV85">
        <v>14.51</v>
      </c>
      <c r="AW85">
        <v>0</v>
      </c>
      <c r="AX85">
        <v>0</v>
      </c>
      <c r="AY85">
        <v>0</v>
      </c>
      <c r="AZ85">
        <v>47.41</v>
      </c>
      <c r="BA85">
        <v>0</v>
      </c>
      <c r="BB85">
        <v>32.9</v>
      </c>
      <c r="BC85">
        <v>0.57999999999999996</v>
      </c>
      <c r="BD85">
        <v>0.97</v>
      </c>
      <c r="BE85">
        <v>0.93</v>
      </c>
      <c r="BF85">
        <v>3.87</v>
      </c>
      <c r="BG85">
        <v>0.59</v>
      </c>
      <c r="BH85">
        <v>4.84</v>
      </c>
      <c r="BI85">
        <v>0</v>
      </c>
      <c r="BJ85">
        <v>0</v>
      </c>
      <c r="BK85">
        <v>48.38</v>
      </c>
      <c r="BL85">
        <v>5.47</v>
      </c>
      <c r="BM85">
        <v>96.76</v>
      </c>
      <c r="BN85">
        <v>0.59</v>
      </c>
      <c r="BO85">
        <v>0</v>
      </c>
      <c r="BP85">
        <v>0</v>
      </c>
    </row>
    <row r="86" spans="7:68">
      <c r="G86" t="s">
        <v>128</v>
      </c>
      <c r="H86" s="115">
        <v>987.2299999999999</v>
      </c>
      <c r="I86" s="88">
        <v>193.51</v>
      </c>
      <c r="J86" s="88">
        <v>151.20000000000002</v>
      </c>
      <c r="K86" s="88">
        <v>4.84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51.28</v>
      </c>
      <c r="AC86">
        <v>24.92</v>
      </c>
      <c r="AD86">
        <v>0</v>
      </c>
      <c r="AE86">
        <v>0</v>
      </c>
      <c r="AF86">
        <v>36.770000000000003</v>
      </c>
      <c r="AG86">
        <v>47.61</v>
      </c>
      <c r="AH86">
        <v>290.27999999999997</v>
      </c>
      <c r="AI86">
        <v>0</v>
      </c>
      <c r="AJ86">
        <v>40.64</v>
      </c>
      <c r="AK86">
        <v>160.62</v>
      </c>
      <c r="AL86">
        <v>0</v>
      </c>
      <c r="AM86">
        <v>49.83</v>
      </c>
      <c r="AN86">
        <v>0</v>
      </c>
      <c r="AO86">
        <v>25.06</v>
      </c>
      <c r="AP86">
        <v>76.44</v>
      </c>
      <c r="AQ86">
        <v>145.13999999999999</v>
      </c>
      <c r="AR86">
        <v>67.73</v>
      </c>
      <c r="AS86">
        <v>14.51</v>
      </c>
      <c r="AT86">
        <v>0</v>
      </c>
      <c r="AU86">
        <v>48.38</v>
      </c>
      <c r="AV86">
        <v>14.51</v>
      </c>
      <c r="AW86">
        <v>0</v>
      </c>
      <c r="AX86">
        <v>0</v>
      </c>
      <c r="AY86">
        <v>0</v>
      </c>
      <c r="AZ86">
        <v>47.41</v>
      </c>
      <c r="BA86">
        <v>0</v>
      </c>
      <c r="BB86">
        <v>32.9</v>
      </c>
      <c r="BC86">
        <v>0.57999999999999996</v>
      </c>
      <c r="BD86">
        <v>0.97</v>
      </c>
      <c r="BE86">
        <v>0.93</v>
      </c>
      <c r="BF86">
        <v>3.87</v>
      </c>
      <c r="BG86">
        <v>0.59</v>
      </c>
      <c r="BH86">
        <v>4.84</v>
      </c>
      <c r="BI86">
        <v>0</v>
      </c>
      <c r="BJ86">
        <v>0</v>
      </c>
      <c r="BK86">
        <v>48.38</v>
      </c>
      <c r="BL86">
        <v>5.47</v>
      </c>
      <c r="BM86">
        <v>96.76</v>
      </c>
      <c r="BN86">
        <v>0.59</v>
      </c>
      <c r="BO86">
        <v>0</v>
      </c>
      <c r="BP86">
        <v>0</v>
      </c>
    </row>
    <row r="87" spans="7:68">
      <c r="G87" t="s">
        <v>129</v>
      </c>
      <c r="H87" s="115">
        <v>1265.6600000000001</v>
      </c>
      <c r="I87" s="88">
        <v>161.58000000000001</v>
      </c>
      <c r="J87" s="88">
        <v>151.28</v>
      </c>
      <c r="K87" s="88">
        <v>4.84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51.28</v>
      </c>
      <c r="AC87">
        <v>24.92</v>
      </c>
      <c r="AD87">
        <v>0</v>
      </c>
      <c r="AE87">
        <v>0</v>
      </c>
      <c r="AF87">
        <v>0</v>
      </c>
      <c r="AG87">
        <v>47.61</v>
      </c>
      <c r="AH87">
        <v>580.55999999999995</v>
      </c>
      <c r="AI87">
        <v>24.92</v>
      </c>
      <c r="AJ87">
        <v>40.64</v>
      </c>
      <c r="AK87">
        <v>160.62</v>
      </c>
      <c r="AL87">
        <v>0</v>
      </c>
      <c r="AM87">
        <v>49.83</v>
      </c>
      <c r="AN87">
        <v>0</v>
      </c>
      <c r="AO87">
        <v>25.06</v>
      </c>
      <c r="AP87">
        <v>76.44</v>
      </c>
      <c r="AQ87">
        <v>145.13999999999999</v>
      </c>
      <c r="AR87">
        <v>67.73</v>
      </c>
      <c r="AS87">
        <v>14.51</v>
      </c>
      <c r="AT87">
        <v>0</v>
      </c>
      <c r="AU87">
        <v>0</v>
      </c>
      <c r="AV87">
        <v>14.51</v>
      </c>
      <c r="AW87">
        <v>0</v>
      </c>
      <c r="AX87">
        <v>14.51</v>
      </c>
      <c r="AY87">
        <v>0</v>
      </c>
      <c r="AZ87">
        <v>49.35</v>
      </c>
      <c r="BA87">
        <v>0</v>
      </c>
      <c r="BB87">
        <v>32.9</v>
      </c>
      <c r="BC87">
        <v>0.57999999999999996</v>
      </c>
      <c r="BD87">
        <v>0.97</v>
      </c>
      <c r="BE87">
        <v>0.93</v>
      </c>
      <c r="BF87">
        <v>3.87</v>
      </c>
      <c r="BG87">
        <v>0.59</v>
      </c>
      <c r="BH87">
        <v>4.84</v>
      </c>
      <c r="BI87">
        <v>0</v>
      </c>
      <c r="BJ87">
        <v>0</v>
      </c>
      <c r="BK87">
        <v>48.38</v>
      </c>
      <c r="BL87">
        <v>5.55</v>
      </c>
      <c r="BM87">
        <v>96.76</v>
      </c>
      <c r="BN87">
        <v>0.59</v>
      </c>
      <c r="BO87">
        <v>0</v>
      </c>
      <c r="BP87">
        <v>0</v>
      </c>
    </row>
    <row r="88" spans="7:68">
      <c r="G88" t="s">
        <v>130</v>
      </c>
      <c r="H88" s="115">
        <v>1265.6600000000001</v>
      </c>
      <c r="I88" s="88">
        <v>171.25000000000003</v>
      </c>
      <c r="J88" s="88">
        <v>151.28</v>
      </c>
      <c r="K88" s="88">
        <v>4.84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51.28</v>
      </c>
      <c r="AC88">
        <v>24.92</v>
      </c>
      <c r="AD88">
        <v>0</v>
      </c>
      <c r="AE88">
        <v>0</v>
      </c>
      <c r="AF88">
        <v>0</v>
      </c>
      <c r="AG88">
        <v>47.61</v>
      </c>
      <c r="AH88">
        <v>580.55999999999995</v>
      </c>
      <c r="AI88">
        <v>24.92</v>
      </c>
      <c r="AJ88">
        <v>40.64</v>
      </c>
      <c r="AK88">
        <v>160.62</v>
      </c>
      <c r="AL88">
        <v>0</v>
      </c>
      <c r="AM88">
        <v>49.83</v>
      </c>
      <c r="AN88">
        <v>0</v>
      </c>
      <c r="AO88">
        <v>25.06</v>
      </c>
      <c r="AP88">
        <v>76.44</v>
      </c>
      <c r="AQ88">
        <v>145.13999999999999</v>
      </c>
      <c r="AR88">
        <v>67.73</v>
      </c>
      <c r="AS88">
        <v>14.51</v>
      </c>
      <c r="AT88">
        <v>0</v>
      </c>
      <c r="AU88">
        <v>0</v>
      </c>
      <c r="AV88">
        <v>14.51</v>
      </c>
      <c r="AW88">
        <v>0</v>
      </c>
      <c r="AX88">
        <v>14.51</v>
      </c>
      <c r="AY88">
        <v>0</v>
      </c>
      <c r="AZ88">
        <v>59.02</v>
      </c>
      <c r="BA88">
        <v>0</v>
      </c>
      <c r="BB88">
        <v>32.9</v>
      </c>
      <c r="BC88">
        <v>0.57999999999999996</v>
      </c>
      <c r="BD88">
        <v>0.97</v>
      </c>
      <c r="BE88">
        <v>0.93</v>
      </c>
      <c r="BF88">
        <v>3.87</v>
      </c>
      <c r="BG88">
        <v>0.59</v>
      </c>
      <c r="BH88">
        <v>4.84</v>
      </c>
      <c r="BI88">
        <v>0</v>
      </c>
      <c r="BJ88">
        <v>0</v>
      </c>
      <c r="BK88">
        <v>48.38</v>
      </c>
      <c r="BL88">
        <v>5.55</v>
      </c>
      <c r="BM88">
        <v>96.76</v>
      </c>
      <c r="BN88">
        <v>0.59</v>
      </c>
      <c r="BO88">
        <v>0</v>
      </c>
      <c r="BP88">
        <v>0</v>
      </c>
    </row>
    <row r="89" spans="7:68">
      <c r="G89" t="s">
        <v>131</v>
      </c>
      <c r="H89" s="115">
        <v>1265.6600000000001</v>
      </c>
      <c r="I89" s="88">
        <v>182.86</v>
      </c>
      <c r="J89" s="88">
        <v>151.28</v>
      </c>
      <c r="K89" s="88">
        <v>4.84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51.28</v>
      </c>
      <c r="AC89">
        <v>24.92</v>
      </c>
      <c r="AD89">
        <v>0</v>
      </c>
      <c r="AE89">
        <v>0</v>
      </c>
      <c r="AF89">
        <v>0</v>
      </c>
      <c r="AG89">
        <v>47.61</v>
      </c>
      <c r="AH89">
        <v>580.55999999999995</v>
      </c>
      <c r="AI89">
        <v>24.92</v>
      </c>
      <c r="AJ89">
        <v>40.64</v>
      </c>
      <c r="AK89">
        <v>160.62</v>
      </c>
      <c r="AL89">
        <v>0</v>
      </c>
      <c r="AM89">
        <v>49.83</v>
      </c>
      <c r="AN89">
        <v>0</v>
      </c>
      <c r="AO89">
        <v>25.06</v>
      </c>
      <c r="AP89">
        <v>76.44</v>
      </c>
      <c r="AQ89">
        <v>145.13999999999999</v>
      </c>
      <c r="AR89">
        <v>67.73</v>
      </c>
      <c r="AS89">
        <v>14.51</v>
      </c>
      <c r="AT89">
        <v>0</v>
      </c>
      <c r="AU89">
        <v>0</v>
      </c>
      <c r="AV89">
        <v>14.51</v>
      </c>
      <c r="AW89">
        <v>0</v>
      </c>
      <c r="AX89">
        <v>14.51</v>
      </c>
      <c r="AY89">
        <v>0</v>
      </c>
      <c r="AZ89">
        <v>70.63</v>
      </c>
      <c r="BA89">
        <v>0</v>
      </c>
      <c r="BB89">
        <v>32.9</v>
      </c>
      <c r="BC89">
        <v>0.57999999999999996</v>
      </c>
      <c r="BD89">
        <v>0.97</v>
      </c>
      <c r="BE89">
        <v>0.93</v>
      </c>
      <c r="BF89">
        <v>3.87</v>
      </c>
      <c r="BG89">
        <v>0.59</v>
      </c>
      <c r="BH89">
        <v>4.84</v>
      </c>
      <c r="BI89">
        <v>0</v>
      </c>
      <c r="BJ89">
        <v>0</v>
      </c>
      <c r="BK89">
        <v>48.38</v>
      </c>
      <c r="BL89">
        <v>5.55</v>
      </c>
      <c r="BM89">
        <v>96.76</v>
      </c>
      <c r="BN89">
        <v>0.59</v>
      </c>
      <c r="BO89">
        <v>0</v>
      </c>
      <c r="BP89">
        <v>0</v>
      </c>
    </row>
    <row r="90" spans="7:68">
      <c r="G90" t="s">
        <v>132</v>
      </c>
      <c r="H90" s="115">
        <v>1272.4399999999998</v>
      </c>
      <c r="I90" s="88">
        <v>182.86</v>
      </c>
      <c r="J90" s="88">
        <v>151.28</v>
      </c>
      <c r="K90" s="88">
        <v>4.84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58.06</v>
      </c>
      <c r="AC90">
        <v>24.92</v>
      </c>
      <c r="AD90">
        <v>0</v>
      </c>
      <c r="AE90">
        <v>0</v>
      </c>
      <c r="AF90">
        <v>0</v>
      </c>
      <c r="AG90">
        <v>47.61</v>
      </c>
      <c r="AH90">
        <v>580.55999999999995</v>
      </c>
      <c r="AI90">
        <v>24.92</v>
      </c>
      <c r="AJ90">
        <v>40.64</v>
      </c>
      <c r="AK90">
        <v>160.62</v>
      </c>
      <c r="AL90">
        <v>0</v>
      </c>
      <c r="AM90">
        <v>49.83</v>
      </c>
      <c r="AN90">
        <v>0</v>
      </c>
      <c r="AO90">
        <v>25.06</v>
      </c>
      <c r="AP90">
        <v>76.44</v>
      </c>
      <c r="AQ90">
        <v>145.13999999999999</v>
      </c>
      <c r="AR90">
        <v>67.73</v>
      </c>
      <c r="AS90">
        <v>14.51</v>
      </c>
      <c r="AT90">
        <v>0</v>
      </c>
      <c r="AU90">
        <v>0</v>
      </c>
      <c r="AV90">
        <v>14.51</v>
      </c>
      <c r="AW90">
        <v>0</v>
      </c>
      <c r="AX90">
        <v>14.51</v>
      </c>
      <c r="AY90">
        <v>0</v>
      </c>
      <c r="AZ90">
        <v>70.63</v>
      </c>
      <c r="BA90">
        <v>0</v>
      </c>
      <c r="BB90">
        <v>32.9</v>
      </c>
      <c r="BC90">
        <v>0.57999999999999996</v>
      </c>
      <c r="BD90">
        <v>0.97</v>
      </c>
      <c r="BE90">
        <v>0.93</v>
      </c>
      <c r="BF90">
        <v>3.87</v>
      </c>
      <c r="BG90">
        <v>0.59</v>
      </c>
      <c r="BH90">
        <v>4.84</v>
      </c>
      <c r="BI90">
        <v>0</v>
      </c>
      <c r="BJ90">
        <v>0</v>
      </c>
      <c r="BK90">
        <v>48.38</v>
      </c>
      <c r="BL90">
        <v>5.55</v>
      </c>
      <c r="BM90">
        <v>96.76</v>
      </c>
      <c r="BN90">
        <v>0.59</v>
      </c>
      <c r="BO90">
        <v>0</v>
      </c>
      <c r="BP90">
        <v>0</v>
      </c>
    </row>
    <row r="91" spans="7:68">
      <c r="G91" t="s">
        <v>133</v>
      </c>
      <c r="H91" s="115">
        <v>1457.7299999999998</v>
      </c>
      <c r="I91" s="88">
        <v>215.26999999999998</v>
      </c>
      <c r="J91" s="88">
        <v>151.47000000000003</v>
      </c>
      <c r="K91" s="88">
        <v>4.84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58.06</v>
      </c>
      <c r="AC91">
        <v>24.92</v>
      </c>
      <c r="AD91">
        <v>0</v>
      </c>
      <c r="AE91">
        <v>0</v>
      </c>
      <c r="AF91">
        <v>36.770000000000003</v>
      </c>
      <c r="AG91">
        <v>47.61</v>
      </c>
      <c r="AH91">
        <v>620.23</v>
      </c>
      <c r="AI91">
        <v>24.92</v>
      </c>
      <c r="AJ91">
        <v>40.64</v>
      </c>
      <c r="AK91">
        <v>160.62</v>
      </c>
      <c r="AL91">
        <v>46.44</v>
      </c>
      <c r="AM91">
        <v>49.83</v>
      </c>
      <c r="AN91">
        <v>62.41</v>
      </c>
      <c r="AO91">
        <v>25.06</v>
      </c>
      <c r="AP91">
        <v>76.44</v>
      </c>
      <c r="AQ91">
        <v>145.13999999999999</v>
      </c>
      <c r="AR91">
        <v>67.73</v>
      </c>
      <c r="AS91">
        <v>14.51</v>
      </c>
      <c r="AT91">
        <v>20.8</v>
      </c>
      <c r="AU91">
        <v>0</v>
      </c>
      <c r="AV91">
        <v>14.51</v>
      </c>
      <c r="AW91">
        <v>15.48</v>
      </c>
      <c r="AX91">
        <v>14.51</v>
      </c>
      <c r="AY91">
        <v>0</v>
      </c>
      <c r="AZ91">
        <v>66.760000000000005</v>
      </c>
      <c r="BA91">
        <v>0</v>
      </c>
      <c r="BB91">
        <v>32.9</v>
      </c>
      <c r="BC91">
        <v>0.57999999999999996</v>
      </c>
      <c r="BD91">
        <v>0.97</v>
      </c>
      <c r="BE91">
        <v>0.93</v>
      </c>
      <c r="BF91">
        <v>3.87</v>
      </c>
      <c r="BG91">
        <v>0.59</v>
      </c>
      <c r="BH91">
        <v>4.84</v>
      </c>
      <c r="BI91">
        <v>0</v>
      </c>
      <c r="BJ91">
        <v>0</v>
      </c>
      <c r="BK91">
        <v>48.38</v>
      </c>
      <c r="BL91">
        <v>5.74</v>
      </c>
      <c r="BM91">
        <v>96.76</v>
      </c>
      <c r="BN91">
        <v>0.59</v>
      </c>
      <c r="BO91">
        <v>0</v>
      </c>
      <c r="BP91">
        <v>0</v>
      </c>
    </row>
    <row r="92" spans="7:68">
      <c r="G92" t="s">
        <v>134</v>
      </c>
      <c r="H92" s="115">
        <v>1457.7299999999998</v>
      </c>
      <c r="I92" s="88">
        <v>204.63</v>
      </c>
      <c r="J92" s="88">
        <v>151.47000000000003</v>
      </c>
      <c r="K92" s="88">
        <v>4.84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58.06</v>
      </c>
      <c r="AC92">
        <v>24.92</v>
      </c>
      <c r="AD92">
        <v>0</v>
      </c>
      <c r="AE92">
        <v>0</v>
      </c>
      <c r="AF92">
        <v>36.770000000000003</v>
      </c>
      <c r="AG92">
        <v>47.61</v>
      </c>
      <c r="AH92">
        <v>620.23</v>
      </c>
      <c r="AI92">
        <v>24.92</v>
      </c>
      <c r="AJ92">
        <v>40.64</v>
      </c>
      <c r="AK92">
        <v>160.62</v>
      </c>
      <c r="AL92">
        <v>46.44</v>
      </c>
      <c r="AM92">
        <v>49.83</v>
      </c>
      <c r="AN92">
        <v>62.41</v>
      </c>
      <c r="AO92">
        <v>25.06</v>
      </c>
      <c r="AP92">
        <v>76.44</v>
      </c>
      <c r="AQ92">
        <v>145.13999999999999</v>
      </c>
      <c r="AR92">
        <v>67.73</v>
      </c>
      <c r="AS92">
        <v>14.51</v>
      </c>
      <c r="AT92">
        <v>20.8</v>
      </c>
      <c r="AU92">
        <v>0</v>
      </c>
      <c r="AV92">
        <v>14.51</v>
      </c>
      <c r="AW92">
        <v>15.48</v>
      </c>
      <c r="AX92">
        <v>14.51</v>
      </c>
      <c r="AY92">
        <v>0</v>
      </c>
      <c r="AZ92">
        <v>56.12</v>
      </c>
      <c r="BA92">
        <v>0</v>
      </c>
      <c r="BB92">
        <v>32.9</v>
      </c>
      <c r="BC92">
        <v>0.57999999999999996</v>
      </c>
      <c r="BD92">
        <v>0.97</v>
      </c>
      <c r="BE92">
        <v>0.93</v>
      </c>
      <c r="BF92">
        <v>3.87</v>
      </c>
      <c r="BG92">
        <v>0.59</v>
      </c>
      <c r="BH92">
        <v>4.84</v>
      </c>
      <c r="BI92">
        <v>0</v>
      </c>
      <c r="BJ92">
        <v>0</v>
      </c>
      <c r="BK92">
        <v>48.38</v>
      </c>
      <c r="BL92">
        <v>5.74</v>
      </c>
      <c r="BM92">
        <v>96.76</v>
      </c>
      <c r="BN92">
        <v>0.59</v>
      </c>
      <c r="BO92">
        <v>0</v>
      </c>
      <c r="BP92">
        <v>0</v>
      </c>
    </row>
    <row r="93" spans="7:68">
      <c r="G93" t="s">
        <v>135</v>
      </c>
      <c r="H93" s="115">
        <v>1457.7299999999998</v>
      </c>
      <c r="I93" s="88">
        <v>209.47</v>
      </c>
      <c r="J93" s="88">
        <v>151.47000000000003</v>
      </c>
      <c r="K93" s="88">
        <v>4.84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58.06</v>
      </c>
      <c r="AC93">
        <v>24.92</v>
      </c>
      <c r="AD93">
        <v>0</v>
      </c>
      <c r="AE93">
        <v>0</v>
      </c>
      <c r="AF93">
        <v>36.770000000000003</v>
      </c>
      <c r="AG93">
        <v>47.61</v>
      </c>
      <c r="AH93">
        <v>620.23</v>
      </c>
      <c r="AI93">
        <v>24.92</v>
      </c>
      <c r="AJ93">
        <v>40.64</v>
      </c>
      <c r="AK93">
        <v>160.62</v>
      </c>
      <c r="AL93">
        <v>46.44</v>
      </c>
      <c r="AM93">
        <v>49.83</v>
      </c>
      <c r="AN93">
        <v>62.41</v>
      </c>
      <c r="AO93">
        <v>25.06</v>
      </c>
      <c r="AP93">
        <v>76.44</v>
      </c>
      <c r="AQ93">
        <v>145.13999999999999</v>
      </c>
      <c r="AR93">
        <v>67.73</v>
      </c>
      <c r="AS93">
        <v>14.51</v>
      </c>
      <c r="AT93">
        <v>20.8</v>
      </c>
      <c r="AU93">
        <v>0</v>
      </c>
      <c r="AV93">
        <v>14.51</v>
      </c>
      <c r="AW93">
        <v>15.48</v>
      </c>
      <c r="AX93">
        <v>14.51</v>
      </c>
      <c r="AY93">
        <v>0</v>
      </c>
      <c r="AZ93">
        <v>60.96</v>
      </c>
      <c r="BA93">
        <v>0</v>
      </c>
      <c r="BB93">
        <v>32.9</v>
      </c>
      <c r="BC93">
        <v>0.57999999999999996</v>
      </c>
      <c r="BD93">
        <v>0.97</v>
      </c>
      <c r="BE93">
        <v>0.93</v>
      </c>
      <c r="BF93">
        <v>3.87</v>
      </c>
      <c r="BG93">
        <v>0.59</v>
      </c>
      <c r="BH93">
        <v>4.84</v>
      </c>
      <c r="BI93">
        <v>0</v>
      </c>
      <c r="BJ93">
        <v>0</v>
      </c>
      <c r="BK93">
        <v>48.38</v>
      </c>
      <c r="BL93">
        <v>5.74</v>
      </c>
      <c r="BM93">
        <v>96.76</v>
      </c>
      <c r="BN93">
        <v>0.59</v>
      </c>
      <c r="BO93">
        <v>0</v>
      </c>
      <c r="BP93">
        <v>0</v>
      </c>
    </row>
    <row r="94" spans="7:68">
      <c r="G94" t="s">
        <v>136</v>
      </c>
      <c r="H94" s="115">
        <v>1457.7299999999998</v>
      </c>
      <c r="I94" s="88">
        <v>213.33999999999997</v>
      </c>
      <c r="J94" s="88">
        <v>151.47000000000003</v>
      </c>
      <c r="K94" s="88">
        <v>4.84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58.06</v>
      </c>
      <c r="AC94">
        <v>24.92</v>
      </c>
      <c r="AD94">
        <v>0</v>
      </c>
      <c r="AE94">
        <v>0</v>
      </c>
      <c r="AF94">
        <v>36.770000000000003</v>
      </c>
      <c r="AG94">
        <v>47.61</v>
      </c>
      <c r="AH94">
        <v>620.23</v>
      </c>
      <c r="AI94">
        <v>24.92</v>
      </c>
      <c r="AJ94">
        <v>40.64</v>
      </c>
      <c r="AK94">
        <v>160.62</v>
      </c>
      <c r="AL94">
        <v>46.44</v>
      </c>
      <c r="AM94">
        <v>49.83</v>
      </c>
      <c r="AN94">
        <v>62.41</v>
      </c>
      <c r="AO94">
        <v>25.06</v>
      </c>
      <c r="AP94">
        <v>76.44</v>
      </c>
      <c r="AQ94">
        <v>145.13999999999999</v>
      </c>
      <c r="AR94">
        <v>83.21</v>
      </c>
      <c r="AS94">
        <v>14.51</v>
      </c>
      <c r="AT94">
        <v>20.8</v>
      </c>
      <c r="AU94">
        <v>0</v>
      </c>
      <c r="AV94">
        <v>14.51</v>
      </c>
      <c r="AW94">
        <v>15.48</v>
      </c>
      <c r="AX94">
        <v>14.51</v>
      </c>
      <c r="AY94">
        <v>0</v>
      </c>
      <c r="AZ94">
        <v>49.35</v>
      </c>
      <c r="BA94">
        <v>0</v>
      </c>
      <c r="BB94">
        <v>32.9</v>
      </c>
      <c r="BC94">
        <v>0.57999999999999996</v>
      </c>
      <c r="BD94">
        <v>0.97</v>
      </c>
      <c r="BE94">
        <v>0.93</v>
      </c>
      <c r="BF94">
        <v>3.87</v>
      </c>
      <c r="BG94">
        <v>0.59</v>
      </c>
      <c r="BH94">
        <v>4.84</v>
      </c>
      <c r="BI94">
        <v>0</v>
      </c>
      <c r="BJ94">
        <v>0</v>
      </c>
      <c r="BK94">
        <v>48.38</v>
      </c>
      <c r="BL94">
        <v>5.74</v>
      </c>
      <c r="BM94">
        <v>96.76</v>
      </c>
      <c r="BN94">
        <v>0.59</v>
      </c>
      <c r="BO94">
        <v>0</v>
      </c>
      <c r="BP94">
        <v>0</v>
      </c>
    </row>
    <row r="95" spans="7:68">
      <c r="G95" t="s">
        <v>137</v>
      </c>
      <c r="H95" s="115">
        <v>1478.05</v>
      </c>
      <c r="I95" s="88">
        <v>222.82999999999998</v>
      </c>
      <c r="J95" s="88">
        <v>151.56</v>
      </c>
      <c r="K95" s="88">
        <v>4.84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58.06</v>
      </c>
      <c r="AC95">
        <v>24.92</v>
      </c>
      <c r="AD95">
        <v>0</v>
      </c>
      <c r="AE95">
        <v>0</v>
      </c>
      <c r="AF95">
        <v>0</v>
      </c>
      <c r="AG95">
        <v>47.61</v>
      </c>
      <c r="AH95">
        <v>677.32</v>
      </c>
      <c r="AI95">
        <v>24.92</v>
      </c>
      <c r="AJ95">
        <v>40.64</v>
      </c>
      <c r="AK95">
        <v>160.62</v>
      </c>
      <c r="AL95">
        <v>46.44</v>
      </c>
      <c r="AM95">
        <v>49.83</v>
      </c>
      <c r="AN95">
        <v>62.41</v>
      </c>
      <c r="AO95">
        <v>25.06</v>
      </c>
      <c r="AP95">
        <v>76.44</v>
      </c>
      <c r="AQ95">
        <v>145.13999999999999</v>
      </c>
      <c r="AR95">
        <v>83.21</v>
      </c>
      <c r="AS95">
        <v>14.51</v>
      </c>
      <c r="AT95">
        <v>20.8</v>
      </c>
      <c r="AU95">
        <v>0</v>
      </c>
      <c r="AV95">
        <v>14.51</v>
      </c>
      <c r="AW95">
        <v>15.48</v>
      </c>
      <c r="AX95">
        <v>14.51</v>
      </c>
      <c r="AY95">
        <v>0</v>
      </c>
      <c r="AZ95">
        <v>59.02</v>
      </c>
      <c r="BA95">
        <v>0</v>
      </c>
      <c r="BB95">
        <v>32.9</v>
      </c>
      <c r="BC95">
        <v>0.57999999999999996</v>
      </c>
      <c r="BD95">
        <v>0.97</v>
      </c>
      <c r="BE95">
        <v>0.93</v>
      </c>
      <c r="BF95">
        <v>3.87</v>
      </c>
      <c r="BG95">
        <v>0.59</v>
      </c>
      <c r="BH95">
        <v>4.84</v>
      </c>
      <c r="BI95">
        <v>0</v>
      </c>
      <c r="BJ95">
        <v>0</v>
      </c>
      <c r="BK95">
        <v>48.38</v>
      </c>
      <c r="BL95">
        <v>5.83</v>
      </c>
      <c r="BM95">
        <v>96.76</v>
      </c>
      <c r="BN95">
        <v>0.59</v>
      </c>
      <c r="BO95">
        <v>0</v>
      </c>
      <c r="BP95">
        <v>0</v>
      </c>
    </row>
    <row r="96" spans="7:68">
      <c r="G96" t="s">
        <v>138</v>
      </c>
      <c r="H96" s="115">
        <v>1478.05</v>
      </c>
      <c r="I96" s="88">
        <v>226.7</v>
      </c>
      <c r="J96" s="88">
        <v>151.56</v>
      </c>
      <c r="K96" s="88">
        <v>4.84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58.06</v>
      </c>
      <c r="AC96">
        <v>24.92</v>
      </c>
      <c r="AD96">
        <v>0</v>
      </c>
      <c r="AE96">
        <v>0</v>
      </c>
      <c r="AF96">
        <v>0</v>
      </c>
      <c r="AG96">
        <v>47.61</v>
      </c>
      <c r="AH96">
        <v>677.32</v>
      </c>
      <c r="AI96">
        <v>24.92</v>
      </c>
      <c r="AJ96">
        <v>40.64</v>
      </c>
      <c r="AK96">
        <v>160.62</v>
      </c>
      <c r="AL96">
        <v>46.44</v>
      </c>
      <c r="AM96">
        <v>49.83</v>
      </c>
      <c r="AN96">
        <v>62.41</v>
      </c>
      <c r="AO96">
        <v>25.06</v>
      </c>
      <c r="AP96">
        <v>76.44</v>
      </c>
      <c r="AQ96">
        <v>145.13999999999999</v>
      </c>
      <c r="AR96">
        <v>83.21</v>
      </c>
      <c r="AS96">
        <v>14.51</v>
      </c>
      <c r="AT96">
        <v>20.8</v>
      </c>
      <c r="AU96">
        <v>0</v>
      </c>
      <c r="AV96">
        <v>14.51</v>
      </c>
      <c r="AW96">
        <v>15.48</v>
      </c>
      <c r="AX96">
        <v>14.51</v>
      </c>
      <c r="AY96">
        <v>0</v>
      </c>
      <c r="AZ96">
        <v>62.89</v>
      </c>
      <c r="BA96">
        <v>0</v>
      </c>
      <c r="BB96">
        <v>32.9</v>
      </c>
      <c r="BC96">
        <v>0.57999999999999996</v>
      </c>
      <c r="BD96">
        <v>0.97</v>
      </c>
      <c r="BE96">
        <v>0.93</v>
      </c>
      <c r="BF96">
        <v>3.87</v>
      </c>
      <c r="BG96">
        <v>0.59</v>
      </c>
      <c r="BH96">
        <v>4.84</v>
      </c>
      <c r="BI96">
        <v>0</v>
      </c>
      <c r="BJ96">
        <v>0</v>
      </c>
      <c r="BK96">
        <v>48.38</v>
      </c>
      <c r="BL96">
        <v>5.83</v>
      </c>
      <c r="BM96">
        <v>96.76</v>
      </c>
      <c r="BN96">
        <v>0.59</v>
      </c>
      <c r="BO96">
        <v>0</v>
      </c>
      <c r="BP96">
        <v>0</v>
      </c>
    </row>
    <row r="97" spans="1:133">
      <c r="G97" t="s">
        <v>139</v>
      </c>
      <c r="H97" s="115">
        <v>1478.05</v>
      </c>
      <c r="I97" s="88">
        <v>224.77</v>
      </c>
      <c r="J97" s="88">
        <v>151.56</v>
      </c>
      <c r="K97" s="88">
        <v>4.84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58.06</v>
      </c>
      <c r="AC97">
        <v>24.92</v>
      </c>
      <c r="AD97">
        <v>0</v>
      </c>
      <c r="AE97">
        <v>0</v>
      </c>
      <c r="AF97">
        <v>0</v>
      </c>
      <c r="AG97">
        <v>47.61</v>
      </c>
      <c r="AH97">
        <v>677.32</v>
      </c>
      <c r="AI97">
        <v>24.92</v>
      </c>
      <c r="AJ97">
        <v>40.64</v>
      </c>
      <c r="AK97">
        <v>160.62</v>
      </c>
      <c r="AL97">
        <v>46.44</v>
      </c>
      <c r="AM97">
        <v>49.83</v>
      </c>
      <c r="AN97">
        <v>62.41</v>
      </c>
      <c r="AO97">
        <v>25.06</v>
      </c>
      <c r="AP97">
        <v>76.44</v>
      </c>
      <c r="AQ97">
        <v>145.13999999999999</v>
      </c>
      <c r="AR97">
        <v>67.73</v>
      </c>
      <c r="AS97">
        <v>14.51</v>
      </c>
      <c r="AT97">
        <v>20.8</v>
      </c>
      <c r="AU97">
        <v>0</v>
      </c>
      <c r="AV97">
        <v>14.51</v>
      </c>
      <c r="AW97">
        <v>15.48</v>
      </c>
      <c r="AX97">
        <v>14.51</v>
      </c>
      <c r="AY97">
        <v>0</v>
      </c>
      <c r="AZ97">
        <v>76.44</v>
      </c>
      <c r="BA97">
        <v>0</v>
      </c>
      <c r="BB97">
        <v>32.9</v>
      </c>
      <c r="BC97">
        <v>0.57999999999999996</v>
      </c>
      <c r="BD97">
        <v>0.97</v>
      </c>
      <c r="BE97">
        <v>0.93</v>
      </c>
      <c r="BF97">
        <v>3.87</v>
      </c>
      <c r="BG97">
        <v>0.59</v>
      </c>
      <c r="BH97">
        <v>4.84</v>
      </c>
      <c r="BI97">
        <v>0</v>
      </c>
      <c r="BJ97">
        <v>0</v>
      </c>
      <c r="BK97">
        <v>48.38</v>
      </c>
      <c r="BL97">
        <v>5.83</v>
      </c>
      <c r="BM97">
        <v>96.76</v>
      </c>
      <c r="BN97">
        <v>0.59</v>
      </c>
      <c r="BO97">
        <v>0</v>
      </c>
      <c r="BP97">
        <v>0</v>
      </c>
    </row>
    <row r="98" spans="1:133">
      <c r="G98" t="s">
        <v>140</v>
      </c>
      <c r="H98" s="115">
        <v>1478.05</v>
      </c>
      <c r="I98" s="88">
        <v>232.51000000000002</v>
      </c>
      <c r="J98" s="88">
        <v>151.56</v>
      </c>
      <c r="K98" s="88">
        <v>4.84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58.06</v>
      </c>
      <c r="AC98">
        <v>24.92</v>
      </c>
      <c r="AD98">
        <v>0</v>
      </c>
      <c r="AE98">
        <v>0</v>
      </c>
      <c r="AF98">
        <v>0</v>
      </c>
      <c r="AG98">
        <v>47.61</v>
      </c>
      <c r="AH98">
        <v>677.32</v>
      </c>
      <c r="AI98">
        <v>24.92</v>
      </c>
      <c r="AJ98">
        <v>40.64</v>
      </c>
      <c r="AK98">
        <v>160.62</v>
      </c>
      <c r="AL98">
        <v>46.44</v>
      </c>
      <c r="AM98">
        <v>49.83</v>
      </c>
      <c r="AN98">
        <v>62.41</v>
      </c>
      <c r="AO98">
        <v>25.06</v>
      </c>
      <c r="AP98">
        <v>76.44</v>
      </c>
      <c r="AQ98">
        <v>145.13999999999999</v>
      </c>
      <c r="AR98">
        <v>67.73</v>
      </c>
      <c r="AS98">
        <v>14.51</v>
      </c>
      <c r="AT98">
        <v>20.8</v>
      </c>
      <c r="AU98">
        <v>0</v>
      </c>
      <c r="AV98">
        <v>14.51</v>
      </c>
      <c r="AW98">
        <v>15.48</v>
      </c>
      <c r="AX98">
        <v>14.51</v>
      </c>
      <c r="AY98">
        <v>0</v>
      </c>
      <c r="AZ98">
        <v>84.18</v>
      </c>
      <c r="BA98">
        <v>0</v>
      </c>
      <c r="BB98">
        <v>32.9</v>
      </c>
      <c r="BC98">
        <v>0.57999999999999996</v>
      </c>
      <c r="BD98">
        <v>0.97</v>
      </c>
      <c r="BE98">
        <v>0.93</v>
      </c>
      <c r="BF98">
        <v>3.87</v>
      </c>
      <c r="BG98">
        <v>0.59</v>
      </c>
      <c r="BH98">
        <v>4.84</v>
      </c>
      <c r="BI98">
        <v>0</v>
      </c>
      <c r="BJ98">
        <v>0</v>
      </c>
      <c r="BK98">
        <v>48.38</v>
      </c>
      <c r="BL98">
        <v>5.83</v>
      </c>
      <c r="BM98">
        <v>96.76</v>
      </c>
      <c r="BN98">
        <v>0.59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20.851475000000004</v>
      </c>
      <c r="I99" s="111">
        <f t="shared" ref="I99:BU99" si="1">SUM(I3:I98)/4000</f>
        <v>4.2536900000000015</v>
      </c>
      <c r="J99" s="111">
        <f t="shared" si="1"/>
        <v>3.62907</v>
      </c>
      <c r="K99" s="111">
        <f t="shared" si="1"/>
        <v>0.34835999999999995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0.78930250000000002</v>
      </c>
      <c r="AC99">
        <f t="shared" si="1"/>
        <v>0.2242799999999999</v>
      </c>
      <c r="AD99">
        <f t="shared" si="1"/>
        <v>0.24385000000000004</v>
      </c>
      <c r="AE99">
        <f t="shared" si="1"/>
        <v>7.4820000000000011E-2</v>
      </c>
      <c r="AF99">
        <f t="shared" si="1"/>
        <v>0.11030999999999999</v>
      </c>
      <c r="AG99">
        <f t="shared" si="1"/>
        <v>1.1426400000000001</v>
      </c>
      <c r="AH99">
        <f t="shared" si="1"/>
        <v>5.8936500000000036</v>
      </c>
      <c r="AI99">
        <f t="shared" si="1"/>
        <v>0.14952000000000001</v>
      </c>
      <c r="AJ99">
        <f t="shared" si="1"/>
        <v>0.97535999999999912</v>
      </c>
      <c r="AK99">
        <f t="shared" si="1"/>
        <v>2.8911600000000028</v>
      </c>
      <c r="AL99">
        <f t="shared" si="1"/>
        <v>0.37152000000000024</v>
      </c>
      <c r="AM99">
        <f t="shared" si="1"/>
        <v>1.1959199999999988</v>
      </c>
      <c r="AN99">
        <f t="shared" si="1"/>
        <v>0.49928000000000022</v>
      </c>
      <c r="AO99">
        <f t="shared" si="1"/>
        <v>0.2255399999999998</v>
      </c>
      <c r="AP99">
        <f t="shared" si="1"/>
        <v>1.381679999999998</v>
      </c>
      <c r="AQ99">
        <f t="shared" si="1"/>
        <v>3.4833599999999962</v>
      </c>
      <c r="AR99">
        <f t="shared" si="1"/>
        <v>2.0897749999999973</v>
      </c>
      <c r="AS99">
        <f t="shared" si="1"/>
        <v>0.34823999999999983</v>
      </c>
      <c r="AT99">
        <f t="shared" si="1"/>
        <v>0.16639999999999994</v>
      </c>
      <c r="AU99">
        <f t="shared" si="1"/>
        <v>0.46542000000000022</v>
      </c>
      <c r="AV99">
        <f t="shared" si="1"/>
        <v>0.34823999999999983</v>
      </c>
      <c r="AW99">
        <f t="shared" si="1"/>
        <v>0.12384000000000006</v>
      </c>
      <c r="AX99">
        <f t="shared" si="1"/>
        <v>0.13058999999999996</v>
      </c>
      <c r="AY99">
        <f t="shared" si="1"/>
        <v>0</v>
      </c>
      <c r="AZ99">
        <f t="shared" si="1"/>
        <v>0.31083500000000003</v>
      </c>
      <c r="BA99">
        <f t="shared" si="1"/>
        <v>0.12577999999999995</v>
      </c>
      <c r="BB99">
        <f t="shared" si="1"/>
        <v>0.77597999999999967</v>
      </c>
      <c r="BC99">
        <f t="shared" si="1"/>
        <v>1.3469999999999973E-2</v>
      </c>
      <c r="BD99">
        <f t="shared" si="1"/>
        <v>2.3279999999999981E-2</v>
      </c>
      <c r="BE99">
        <f t="shared" si="1"/>
        <v>2.2800000000000015E-2</v>
      </c>
      <c r="BF99">
        <f t="shared" si="1"/>
        <v>9.2880000000000087E-2</v>
      </c>
      <c r="BG99">
        <f t="shared" si="1"/>
        <v>1.4160000000000034E-2</v>
      </c>
      <c r="BH99">
        <f t="shared" si="1"/>
        <v>0.10839999999999991</v>
      </c>
      <c r="BI99">
        <f t="shared" si="1"/>
        <v>7.7599999999999961E-3</v>
      </c>
      <c r="BJ99">
        <f t="shared" si="1"/>
        <v>0.23220000000000018</v>
      </c>
      <c r="BK99">
        <f t="shared" si="1"/>
        <v>1.1611200000000019</v>
      </c>
      <c r="BL99">
        <f t="shared" si="1"/>
        <v>0.13154999999999997</v>
      </c>
      <c r="BM99">
        <f t="shared" si="1"/>
        <v>2.3222400000000039</v>
      </c>
      <c r="BN99">
        <f t="shared" si="1"/>
        <v>1.302000000000003E-2</v>
      </c>
      <c r="BO99">
        <f t="shared" si="1"/>
        <v>0.28637250000000003</v>
      </c>
      <c r="BP99">
        <f t="shared" si="1"/>
        <v>0.12273000000000001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2022-05-24T07:26:19Z</dcterms:modified>
</cp:coreProperties>
</file>